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20" windowWidth="15195" windowHeight="8700"/>
  </bookViews>
  <sheets>
    <sheet name="общий реестр получателей 2017г" sheetId="11" r:id="rId1"/>
  </sheets>
  <externalReferences>
    <externalReference r:id="rId2"/>
  </externalReferences>
  <definedNames>
    <definedName name="_xlnm._FilterDatabase" localSheetId="0" hidden="1">'общий реестр получателей 2017г'!$A$4:$N$11</definedName>
    <definedName name="график">[1]ЗАЕМ!#REF!</definedName>
  </definedNames>
  <calcPr calcId="124519"/>
</workbook>
</file>

<file path=xl/calcChain.xml><?xml version="1.0" encoding="utf-8"?>
<calcChain xmlns="http://schemas.openxmlformats.org/spreadsheetml/2006/main">
  <c r="N26" i="11"/>
  <c r="N27"/>
  <c r="N28"/>
  <c r="N29"/>
  <c r="N30"/>
  <c r="N31"/>
  <c r="N32"/>
  <c r="N25"/>
  <c r="N6"/>
  <c r="N7"/>
  <c r="N8"/>
  <c r="N9"/>
  <c r="N10"/>
  <c r="N11"/>
  <c r="N5"/>
  <c r="N13"/>
  <c r="N14"/>
  <c r="N15"/>
  <c r="N16"/>
  <c r="N17"/>
  <c r="N18"/>
  <c r="N19"/>
  <c r="N20"/>
  <c r="N21"/>
  <c r="N22"/>
  <c r="N23"/>
  <c r="N24"/>
  <c r="N12"/>
</calcChain>
</file>

<file path=xl/sharedStrings.xml><?xml version="1.0" encoding="utf-8"?>
<sst xmlns="http://schemas.openxmlformats.org/spreadsheetml/2006/main" count="131" uniqueCount="71">
  <si>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</si>
  <si>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</si>
  <si>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>Основание для включения (исключения) сведений в реестр (номер и дата платежного поручения)</t>
  </si>
  <si>
    <t>наименование юридического лица или фамилия, имя и отчество (если имеется) индивидуального предпринимателя</t>
  </si>
  <si>
    <t>срок оказания поддержки</t>
  </si>
  <si>
    <t xml:space="preserve"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</si>
  <si>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ОГРН</t>
  </si>
  <si>
    <t>ИНН</t>
  </si>
  <si>
    <t>вид поддержки</t>
  </si>
  <si>
    <t>форма поддержки</t>
  </si>
  <si>
    <t>размер поддержки</t>
  </si>
  <si>
    <t>Финансовая</t>
  </si>
  <si>
    <t>Наименование органа предоставившего поддержку</t>
  </si>
  <si>
    <t>г.Якутск</t>
  </si>
  <si>
    <t>ИП Семенова Акулина Васильевна</t>
  </si>
  <si>
    <t>г. Якутск</t>
  </si>
  <si>
    <t>Количество получателей поддержки</t>
  </si>
  <si>
    <t>№ и дата реестровой записи получателей поддержки (номер и дата Договора)</t>
  </si>
  <si>
    <t xml:space="preserve">Реестр получателей государственной финансовой  поддержки 2017г. </t>
  </si>
  <si>
    <t>ИП ГК(Ф)Х Ширяев Николай Николаевич</t>
  </si>
  <si>
    <t>ИП Попов Александр Васильевич</t>
  </si>
  <si>
    <t>ООО " Ариель"
ген.дир.
Левченко Июна Сергеевна</t>
  </si>
  <si>
    <t xml:space="preserve">ООО МК  "Аврора"
</t>
  </si>
  <si>
    <t>ИП Слепцов Егор Егорович</t>
  </si>
  <si>
    <t xml:space="preserve">ООО 
"Путь к успеху"
</t>
  </si>
  <si>
    <t>Усть-Алданский улус с. Сырдах</t>
  </si>
  <si>
    <t>Горный улус
 с. Бердигестях</t>
  </si>
  <si>
    <t xml:space="preserve">Нерюнгринский район г.Нерюнгри </t>
  </si>
  <si>
    <t xml:space="preserve">Предоставление субсидий
субъектам малого предпринимательства на поддержку
социального предпринимательства
</t>
  </si>
  <si>
    <t>Министерство инвестиционного развития и предпринимательства Республики Саха (Якутия)</t>
  </si>
  <si>
    <t>ООО "Восход" гендиректор Шаруненко Михаил Иванович</t>
  </si>
  <si>
    <t>ГКФХ Потапова Любовь Вячеславовна</t>
  </si>
  <si>
    <t>СХП(П)К "Ханалас-Ас" исполнительный директор Латышев Сергей Петрович</t>
  </si>
  <si>
    <t>ООО "Арыылаах"  гендиректор Тихонова Алексея Николаевича</t>
  </si>
  <si>
    <t>ИП Андреев Андриан Николаевич</t>
  </si>
  <si>
    <t>ИП Хайсаров Василь Наилович</t>
  </si>
  <si>
    <t xml:space="preserve">ООО "Аспект" гендиректор Явловская Александра Петровна </t>
  </si>
  <si>
    <t>ИП ГКФХ Новгородов Николай Алексеевич</t>
  </si>
  <si>
    <t>ООО "Кемпендяйская солевая компания" гендиректор Игнатьев Алексей Романович</t>
  </si>
  <si>
    <t>ООО "Сириус" директор Пинигина Алексея Семеновича</t>
  </si>
  <si>
    <t>ООО "Теплый край" гендиректор Петрова Марианна Николаевна</t>
  </si>
  <si>
    <t>ИП Федосеев Егор Семенович</t>
  </si>
  <si>
    <t xml:space="preserve">Булунский улус п.Тикси </t>
  </si>
  <si>
    <t>Амгинский улус, село Болугур</t>
  </si>
  <si>
    <t xml:space="preserve">Хангаласский улус, п.Мохсоголлоох </t>
  </si>
  <si>
    <t>Нюрбинский район г. Нюрба</t>
  </si>
  <si>
    <t xml:space="preserve">Нюрбинский район с. Хатын-Сысы </t>
  </si>
  <si>
    <t xml:space="preserve">Мирнинский район г.Мирный </t>
  </si>
  <si>
    <t xml:space="preserve">Среднеколымский улус г.Среднеколымск </t>
  </si>
  <si>
    <t xml:space="preserve">Намский улус с.Кысыл-Сыр </t>
  </si>
  <si>
    <t xml:space="preserve">Сунтарский улус с.Кемпендяй </t>
  </si>
  <si>
    <t xml:space="preserve">г.Якутск,с.Хатассы </t>
  </si>
  <si>
    <t xml:space="preserve">г.Якутск </t>
  </si>
  <si>
    <t xml:space="preserve">Чурапчинский улус с. Толон </t>
  </si>
  <si>
    <t xml:space="preserve">Сунтарский улус с.Эльгай </t>
  </si>
  <si>
    <t>ИП К(Ф)Х Иванова Галина Егоровна</t>
  </si>
  <si>
    <t>ООО "Киэргэ" директор Павлов Александр Кириллович</t>
  </si>
  <si>
    <t>ООО "Профстрой" генеральный директор Владимиров Гаврил Гаврильевич</t>
  </si>
  <si>
    <t>ООО "МасАрт" генеральный директор Габышев Артур Николаевич</t>
  </si>
  <si>
    <t>ООО "Доктор-офис" генеральный директор Егорова Татьяна Юрьевна</t>
  </si>
  <si>
    <t>ООО "Инфосистема" директор Романов Никита Гаврильевич</t>
  </si>
  <si>
    <t xml:space="preserve">ИП Флоринский Александр Борисович </t>
  </si>
  <si>
    <t>ИП Игнатьев Александр Александрович</t>
  </si>
  <si>
    <t>ИП Кириллин Кузьма Леонидович</t>
  </si>
  <si>
    <t xml:space="preserve">Чурапчинский улус с.Чурапча </t>
  </si>
  <si>
    <t>Ленский район, г. Ленск</t>
  </si>
  <si>
    <t xml:space="preserve">Мегино-Кангаласский улус с.Майя </t>
  </si>
  <si>
    <t>Вилюйский улус г.Вилюйск</t>
  </si>
  <si>
    <t>Субсидирование части затрат субъектов малого и среднего предпринимательства, связанных с уплатой первого взноса (аванса) при заключении договоров лизинга оборудования с российскими лизинговыми организациями в целях создания и (или) развития либо модернизации производства товаров (работ, услуг)</t>
  </si>
  <si>
    <t>304141417500042</t>
  </si>
  <si>
    <t>Субсидирование части затрат субъектов малого и среднего предпринимательства, осуществляющих деятельность в сфере производства товаров (работ, услуг), по уплате процентов по кредитам, привлеченным в российских кредитных организациях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</si>
</sst>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#,##0.000_р_."/>
  </numFmts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52">
    <xf numFmtId="0" fontId="0" fillId="0" borderId="0" xfId="0"/>
    <xf numFmtId="0" fontId="19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1" fontId="20" fillId="0" borderId="13" xfId="0" applyNumberFormat="1" applyFont="1" applyFill="1" applyBorder="1" applyAlignment="1">
      <alignment horizontal="center" vertical="center" wrapText="1"/>
    </xf>
    <xf numFmtId="1" fontId="20" fillId="0" borderId="15" xfId="0" applyNumberFormat="1" applyFont="1" applyFill="1" applyBorder="1" applyAlignment="1">
      <alignment horizontal="center" vertical="center" wrapText="1"/>
    </xf>
    <xf numFmtId="1" fontId="20" fillId="0" borderId="14" xfId="0" applyNumberFormat="1" applyFont="1" applyFill="1" applyBorder="1" applyAlignment="1">
      <alignment horizontal="center" vertical="center" wrapText="1"/>
    </xf>
    <xf numFmtId="1" fontId="20" fillId="0" borderId="16" xfId="0" applyNumberFormat="1" applyFont="1" applyFill="1" applyBorder="1" applyAlignment="1">
      <alignment horizontal="center" vertical="center" wrapText="1"/>
    </xf>
    <xf numFmtId="1" fontId="20" fillId="0" borderId="10" xfId="0" applyNumberFormat="1" applyFont="1" applyFill="1" applyBorder="1" applyAlignment="1">
      <alignment horizontal="center" vertical="center" wrapText="1"/>
    </xf>
    <xf numFmtId="4" fontId="19" fillId="0" borderId="13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20" fillId="0" borderId="13" xfId="0" applyNumberFormat="1" applyFont="1" applyFill="1" applyBorder="1" applyAlignment="1">
      <alignment horizontal="center" vertical="center" wrapText="1"/>
    </xf>
    <xf numFmtId="4" fontId="21" fillId="0" borderId="13" xfId="0" applyNumberFormat="1" applyFont="1" applyFill="1" applyBorder="1" applyAlignment="1">
      <alignment horizontal="center" vertical="center" wrapText="1"/>
    </xf>
    <xf numFmtId="4" fontId="2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16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 shrinkToFit="1"/>
    </xf>
    <xf numFmtId="14" fontId="19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  <xf numFmtId="43" fontId="19" fillId="0" borderId="10" xfId="0" applyNumberFormat="1" applyFont="1" applyFill="1" applyBorder="1" applyAlignment="1">
      <alignment horizontal="center" vertical="center" wrapText="1" shrinkToFit="1"/>
    </xf>
    <xf numFmtId="43" fontId="21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center" vertical="center" wrapText="1" shrinkToFit="1"/>
    </xf>
    <xf numFmtId="1" fontId="22" fillId="0" borderId="13" xfId="0" applyNumberFormat="1" applyFont="1" applyFill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2" fillId="0" borderId="15" xfId="0" applyNumberFormat="1" applyFont="1" applyFill="1" applyBorder="1" applyAlignment="1">
      <alignment horizontal="center" vertical="center" wrapText="1"/>
    </xf>
    <xf numFmtId="1" fontId="22" fillId="0" borderId="14" xfId="0" applyNumberFormat="1" applyFont="1" applyFill="1" applyBorder="1" applyAlignment="1">
      <alignment horizontal="center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 shrinkToFit="1"/>
    </xf>
    <xf numFmtId="0" fontId="21" fillId="0" borderId="18" xfId="0" applyFont="1" applyFill="1" applyBorder="1" applyAlignment="1">
      <alignment horizontal="center" vertical="center" wrapText="1" shrinkToFit="1"/>
    </xf>
    <xf numFmtId="0" fontId="21" fillId="0" borderId="19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20" fillId="0" borderId="2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D2E6FF"/>
      <rgbColor rgb="00000000"/>
      <rgbColor rgb="00DDEDFF"/>
      <rgbColor rgb="00C8DCFF"/>
      <rgbColor rgb="00FF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&#1040;&#1076;&#1084;&#1080;&#1085;&#1080;&#1089;&#1090;&#1088;&#1072;&#1090;&#1086;&#1088;.BUH1\&#1056;&#1072;&#1073;&#1086;&#1095;&#1080;&#1081;%20&#1089;&#1090;&#1086;&#1083;\&#1056;&#1045;&#1045;&#1057;&#1058;&#1056;%20&#1057;&#1052;&#1055;%202011-2012\Common\1%20&#1052;&#1048;&#1050;&#1056;&#1054;&#1050;&#1056;&#1045;&#1044;&#1048;&#1058;&#1054;&#1042;&#1040;&#1053;&#1048;&#1045;%20%202009\0831-64%20&#1048;&#1055;%20&#1052;&#1077;&#1083;&#1100;&#1095;&#1072;&#1085;&#1086;&#1074;&#1072;%20&#1043;.&#1043;\&#1055;&#1056;&#1054;&#1058;&#1054;&#1050;&#1054;&#1051;%2021-01-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Е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90" zoomScaleNormal="90" workbookViewId="0">
      <pane ySplit="4" topLeftCell="A5" activePane="bottomLeft" state="frozen"/>
      <selection pane="bottomLeft" activeCell="G9" sqref="G9"/>
    </sheetView>
  </sheetViews>
  <sheetFormatPr defaultRowHeight="15"/>
  <cols>
    <col min="1" max="1" width="13.28515625" style="17" customWidth="1"/>
    <col min="2" max="2" width="6.7109375" style="17" customWidth="1"/>
    <col min="3" max="3" width="7.7109375" style="17" customWidth="1"/>
    <col min="4" max="4" width="10.42578125" style="17" customWidth="1"/>
    <col min="5" max="5" width="13" style="17" customWidth="1"/>
    <col min="6" max="6" width="10.28515625" style="17" customWidth="1"/>
    <col min="7" max="7" width="27.85546875" style="17" customWidth="1"/>
    <col min="8" max="8" width="17.5703125" style="37" customWidth="1"/>
    <col min="9" max="9" width="17.28515625" style="17" customWidth="1"/>
    <col min="10" max="10" width="18.42578125" style="17" customWidth="1"/>
    <col min="11" max="11" width="23.85546875" style="17" customWidth="1"/>
    <col min="12" max="12" width="12.7109375" style="17" customWidth="1"/>
    <col min="13" max="13" width="14.140625" style="18" customWidth="1"/>
    <col min="14" max="14" width="12.28515625" style="17" customWidth="1"/>
    <col min="15" max="16384" width="9.140625" style="17"/>
  </cols>
  <sheetData>
    <row r="1" spans="1:14" ht="12.75" customHeight="1">
      <c r="C1" s="47" t="s">
        <v>18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14" ht="17.25" customHeight="1">
      <c r="A3" s="47" t="s">
        <v>12</v>
      </c>
      <c r="B3" s="41" t="s">
        <v>16</v>
      </c>
      <c r="C3" s="47" t="s">
        <v>17</v>
      </c>
      <c r="D3" s="47"/>
      <c r="E3" s="47" t="s">
        <v>2</v>
      </c>
      <c r="F3" s="47"/>
      <c r="G3" s="47" t="s">
        <v>0</v>
      </c>
      <c r="H3" s="47"/>
      <c r="I3" s="47"/>
      <c r="J3" s="47"/>
      <c r="K3" s="47" t="s">
        <v>1</v>
      </c>
      <c r="L3" s="47"/>
      <c r="M3" s="47"/>
      <c r="N3" s="47"/>
    </row>
    <row r="4" spans="1:14" ht="93.75" customHeight="1">
      <c r="A4" s="47"/>
      <c r="B4" s="43"/>
      <c r="C4" s="47"/>
      <c r="D4" s="47"/>
      <c r="E4" s="47"/>
      <c r="F4" s="47"/>
      <c r="G4" s="37" t="s">
        <v>3</v>
      </c>
      <c r="H4" s="15" t="s">
        <v>5</v>
      </c>
      <c r="I4" s="16" t="s">
        <v>7</v>
      </c>
      <c r="J4" s="16" t="s">
        <v>6</v>
      </c>
      <c r="K4" s="17" t="s">
        <v>8</v>
      </c>
      <c r="L4" s="37" t="s">
        <v>9</v>
      </c>
      <c r="M4" s="18" t="s">
        <v>10</v>
      </c>
      <c r="N4" s="37" t="s">
        <v>4</v>
      </c>
    </row>
    <row r="5" spans="1:14" ht="42.75" customHeight="1">
      <c r="A5" s="37" t="s">
        <v>29</v>
      </c>
      <c r="B5" s="36">
        <v>1</v>
      </c>
      <c r="C5" s="17">
        <v>1</v>
      </c>
      <c r="D5" s="19">
        <v>42895</v>
      </c>
      <c r="E5" s="37">
        <v>757</v>
      </c>
      <c r="F5" s="20">
        <v>42905</v>
      </c>
      <c r="G5" s="3" t="s">
        <v>19</v>
      </c>
      <c r="H5" s="3" t="s">
        <v>25</v>
      </c>
      <c r="I5" s="5">
        <v>142700844530</v>
      </c>
      <c r="J5" s="5">
        <v>315144600001120</v>
      </c>
      <c r="K5" s="44" t="s">
        <v>28</v>
      </c>
      <c r="L5" s="37" t="s">
        <v>11</v>
      </c>
      <c r="M5" s="10">
        <v>297500</v>
      </c>
      <c r="N5" s="20">
        <f>F5+366</f>
        <v>43271</v>
      </c>
    </row>
    <row r="6" spans="1:14" ht="31.5" customHeight="1">
      <c r="A6" s="37" t="s">
        <v>29</v>
      </c>
      <c r="B6" s="21">
        <v>2</v>
      </c>
      <c r="C6" s="17">
        <v>2</v>
      </c>
      <c r="D6" s="19">
        <v>42895</v>
      </c>
      <c r="E6" s="1">
        <v>758</v>
      </c>
      <c r="F6" s="22">
        <v>42905</v>
      </c>
      <c r="G6" s="4" t="s">
        <v>20</v>
      </c>
      <c r="H6" s="4" t="s">
        <v>26</v>
      </c>
      <c r="I6" s="6">
        <v>141100005041</v>
      </c>
      <c r="J6" s="7">
        <v>304141133600020</v>
      </c>
      <c r="K6" s="45"/>
      <c r="L6" s="37" t="s">
        <v>11</v>
      </c>
      <c r="M6" s="11">
        <v>284750</v>
      </c>
      <c r="N6" s="20">
        <f t="shared" ref="N6:N11" si="0">F6+366</f>
        <v>43271</v>
      </c>
    </row>
    <row r="7" spans="1:14" ht="33.75" customHeight="1">
      <c r="A7" s="37" t="s">
        <v>29</v>
      </c>
      <c r="B7" s="21">
        <v>3</v>
      </c>
      <c r="C7" s="17">
        <v>3</v>
      </c>
      <c r="D7" s="19">
        <v>42895</v>
      </c>
      <c r="E7" s="1">
        <v>792</v>
      </c>
      <c r="F7" s="22">
        <v>42909</v>
      </c>
      <c r="G7" s="2" t="s">
        <v>21</v>
      </c>
      <c r="H7" s="2" t="s">
        <v>13</v>
      </c>
      <c r="I7" s="9">
        <v>1435281165</v>
      </c>
      <c r="J7" s="9">
        <v>1141447006073</v>
      </c>
      <c r="K7" s="45"/>
      <c r="L7" s="37" t="s">
        <v>11</v>
      </c>
      <c r="M7" s="14">
        <v>1500000</v>
      </c>
      <c r="N7" s="20">
        <f t="shared" si="0"/>
        <v>43275</v>
      </c>
    </row>
    <row r="8" spans="1:14" ht="26.25" customHeight="1">
      <c r="A8" s="37" t="s">
        <v>29</v>
      </c>
      <c r="B8" s="21">
        <v>4</v>
      </c>
      <c r="C8" s="17">
        <v>4</v>
      </c>
      <c r="D8" s="19">
        <v>42895</v>
      </c>
      <c r="E8" s="1">
        <v>759</v>
      </c>
      <c r="F8" s="22">
        <v>42905</v>
      </c>
      <c r="G8" s="3" t="s">
        <v>22</v>
      </c>
      <c r="H8" s="3" t="s">
        <v>15</v>
      </c>
      <c r="I8" s="5">
        <v>1435248785</v>
      </c>
      <c r="J8" s="5">
        <v>1111435014294</v>
      </c>
      <c r="K8" s="45"/>
      <c r="L8" s="37" t="s">
        <v>11</v>
      </c>
      <c r="M8" s="12">
        <v>1500000</v>
      </c>
      <c r="N8" s="20">
        <f t="shared" si="0"/>
        <v>43271</v>
      </c>
    </row>
    <row r="9" spans="1:14" ht="26.25" customHeight="1">
      <c r="A9" s="37" t="s">
        <v>29</v>
      </c>
      <c r="B9" s="21">
        <v>5</v>
      </c>
      <c r="C9" s="17">
        <v>5</v>
      </c>
      <c r="D9" s="19">
        <v>42901</v>
      </c>
      <c r="E9" s="1">
        <v>760</v>
      </c>
      <c r="F9" s="22">
        <v>42912</v>
      </c>
      <c r="G9" s="3" t="s">
        <v>23</v>
      </c>
      <c r="H9" s="3" t="s">
        <v>15</v>
      </c>
      <c r="I9" s="5">
        <v>141600179769</v>
      </c>
      <c r="J9" s="5">
        <v>315144700019630</v>
      </c>
      <c r="K9" s="45"/>
      <c r="L9" s="37" t="s">
        <v>11</v>
      </c>
      <c r="M9" s="13">
        <v>587004</v>
      </c>
      <c r="N9" s="20">
        <f t="shared" si="0"/>
        <v>43278</v>
      </c>
    </row>
    <row r="10" spans="1:14" ht="33.75" customHeight="1">
      <c r="A10" s="37" t="s">
        <v>29</v>
      </c>
      <c r="B10" s="21">
        <v>6</v>
      </c>
      <c r="C10" s="17">
        <v>6</v>
      </c>
      <c r="D10" s="19">
        <v>42899</v>
      </c>
      <c r="E10" s="1">
        <v>791</v>
      </c>
      <c r="F10" s="22">
        <v>42900</v>
      </c>
      <c r="G10" s="2" t="s">
        <v>24</v>
      </c>
      <c r="H10" s="2" t="s">
        <v>27</v>
      </c>
      <c r="I10" s="8">
        <v>1434049459</v>
      </c>
      <c r="J10" s="9">
        <v>1161447063304</v>
      </c>
      <c r="K10" s="45"/>
      <c r="L10" s="37" t="s">
        <v>11</v>
      </c>
      <c r="M10" s="14">
        <v>571115</v>
      </c>
      <c r="N10" s="20">
        <f t="shared" si="0"/>
        <v>43266</v>
      </c>
    </row>
    <row r="11" spans="1:14" ht="32.25" customHeight="1">
      <c r="A11" s="37" t="s">
        <v>29</v>
      </c>
      <c r="B11" s="21">
        <v>7</v>
      </c>
      <c r="C11" s="17">
        <v>7</v>
      </c>
      <c r="D11" s="19">
        <v>42895</v>
      </c>
      <c r="E11" s="1">
        <v>761</v>
      </c>
      <c r="F11" s="22">
        <v>42895</v>
      </c>
      <c r="G11" s="3" t="s">
        <v>14</v>
      </c>
      <c r="H11" s="3" t="s">
        <v>15</v>
      </c>
      <c r="I11" s="29">
        <v>142701938478</v>
      </c>
      <c r="J11" s="29">
        <v>312141504000040</v>
      </c>
      <c r="K11" s="46"/>
      <c r="L11" s="37" t="s">
        <v>11</v>
      </c>
      <c r="M11" s="10">
        <v>259631</v>
      </c>
      <c r="N11" s="20">
        <f t="shared" si="0"/>
        <v>43261</v>
      </c>
    </row>
    <row r="12" spans="1:14" ht="31.5" customHeight="1">
      <c r="A12" s="37" t="s">
        <v>29</v>
      </c>
      <c r="B12" s="1">
        <v>8</v>
      </c>
      <c r="C12" s="1">
        <v>8</v>
      </c>
      <c r="D12" s="19">
        <v>42930</v>
      </c>
      <c r="E12" s="17">
        <v>1048</v>
      </c>
      <c r="F12" s="19">
        <v>42935</v>
      </c>
      <c r="G12" s="23" t="s">
        <v>30</v>
      </c>
      <c r="H12" s="2" t="s">
        <v>42</v>
      </c>
      <c r="I12" s="30">
        <v>1406004350</v>
      </c>
      <c r="J12" s="30">
        <v>1051403915122</v>
      </c>
      <c r="K12" s="38" t="s">
        <v>68</v>
      </c>
      <c r="L12" s="37" t="s">
        <v>11</v>
      </c>
      <c r="M12" s="14">
        <v>1500000</v>
      </c>
      <c r="N12" s="19">
        <f>F12+731</f>
        <v>43666</v>
      </c>
    </row>
    <row r="13" spans="1:14" ht="38.25" customHeight="1">
      <c r="A13" s="37" t="s">
        <v>29</v>
      </c>
      <c r="B13" s="24">
        <v>9</v>
      </c>
      <c r="C13" s="24">
        <v>9</v>
      </c>
      <c r="D13" s="19">
        <v>42930</v>
      </c>
      <c r="E13" s="17">
        <v>1033</v>
      </c>
      <c r="F13" s="19">
        <v>42935</v>
      </c>
      <c r="G13" s="2" t="s">
        <v>31</v>
      </c>
      <c r="H13" s="2" t="s">
        <v>43</v>
      </c>
      <c r="I13" s="30">
        <v>140400876827</v>
      </c>
      <c r="J13" s="31"/>
      <c r="K13" s="39"/>
      <c r="L13" s="37" t="s">
        <v>11</v>
      </c>
      <c r="M13" s="48">
        <v>178084</v>
      </c>
      <c r="N13" s="19">
        <f t="shared" ref="N13:N24" si="1">F13+731</f>
        <v>43666</v>
      </c>
    </row>
    <row r="14" spans="1:14" ht="53.25" customHeight="1">
      <c r="A14" s="37" t="s">
        <v>29</v>
      </c>
      <c r="B14" s="1">
        <v>10</v>
      </c>
      <c r="C14" s="1">
        <v>10</v>
      </c>
      <c r="D14" s="19">
        <v>42930</v>
      </c>
      <c r="E14" s="17">
        <v>1034</v>
      </c>
      <c r="F14" s="19">
        <v>42935</v>
      </c>
      <c r="G14" s="2" t="s">
        <v>32</v>
      </c>
      <c r="H14" s="2" t="s">
        <v>44</v>
      </c>
      <c r="I14" s="30">
        <v>1431011217</v>
      </c>
      <c r="J14" s="31">
        <v>143101001</v>
      </c>
      <c r="K14" s="39"/>
      <c r="L14" s="37" t="s">
        <v>11</v>
      </c>
      <c r="M14" s="49">
        <v>1020000</v>
      </c>
      <c r="N14" s="19">
        <f t="shared" si="1"/>
        <v>43666</v>
      </c>
    </row>
    <row r="15" spans="1:14" ht="44.25" customHeight="1">
      <c r="A15" s="37" t="s">
        <v>29</v>
      </c>
      <c r="B15" s="24">
        <v>11</v>
      </c>
      <c r="C15" s="24">
        <v>11</v>
      </c>
      <c r="D15" s="19">
        <v>42930</v>
      </c>
      <c r="E15" s="17">
        <v>1035</v>
      </c>
      <c r="F15" s="19">
        <v>42935</v>
      </c>
      <c r="G15" s="37" t="s">
        <v>33</v>
      </c>
      <c r="H15" s="2" t="s">
        <v>45</v>
      </c>
      <c r="I15" s="30">
        <v>1419007750</v>
      </c>
      <c r="J15" s="30">
        <v>1101419000968</v>
      </c>
      <c r="K15" s="39"/>
      <c r="L15" s="37" t="s">
        <v>11</v>
      </c>
      <c r="M15" s="14">
        <v>840000</v>
      </c>
      <c r="N15" s="19">
        <f t="shared" si="1"/>
        <v>43666</v>
      </c>
    </row>
    <row r="16" spans="1:14" ht="38.25" customHeight="1">
      <c r="A16" s="37" t="s">
        <v>29</v>
      </c>
      <c r="B16" s="1">
        <v>12</v>
      </c>
      <c r="C16" s="1">
        <v>12</v>
      </c>
      <c r="D16" s="19">
        <v>42930</v>
      </c>
      <c r="E16" s="17">
        <v>1051</v>
      </c>
      <c r="F16" s="19">
        <v>42935</v>
      </c>
      <c r="G16" s="2" t="s">
        <v>34</v>
      </c>
      <c r="H16" s="2" t="s">
        <v>46</v>
      </c>
      <c r="I16" s="30">
        <v>141900011485</v>
      </c>
      <c r="J16" s="30"/>
      <c r="K16" s="39"/>
      <c r="L16" s="37" t="s">
        <v>11</v>
      </c>
      <c r="M16" s="14">
        <v>1007800</v>
      </c>
      <c r="N16" s="19">
        <f t="shared" si="1"/>
        <v>43666</v>
      </c>
    </row>
    <row r="17" spans="1:14" ht="38.25" customHeight="1">
      <c r="A17" s="37" t="s">
        <v>29</v>
      </c>
      <c r="B17" s="24">
        <v>13</v>
      </c>
      <c r="C17" s="24">
        <v>13</v>
      </c>
      <c r="D17" s="19">
        <v>42930</v>
      </c>
      <c r="E17" s="17">
        <v>1032</v>
      </c>
      <c r="F17" s="19">
        <v>42935</v>
      </c>
      <c r="G17" s="2" t="s">
        <v>35</v>
      </c>
      <c r="H17" s="2" t="s">
        <v>47</v>
      </c>
      <c r="I17" s="30">
        <v>143303037518</v>
      </c>
      <c r="J17" s="30">
        <v>315143600002782</v>
      </c>
      <c r="K17" s="39"/>
      <c r="L17" s="37" t="s">
        <v>11</v>
      </c>
      <c r="M17" s="14">
        <v>420000</v>
      </c>
      <c r="N17" s="19">
        <f t="shared" si="1"/>
        <v>43666</v>
      </c>
    </row>
    <row r="18" spans="1:14" ht="47.25" customHeight="1">
      <c r="A18" s="37" t="s">
        <v>29</v>
      </c>
      <c r="B18" s="1">
        <v>14</v>
      </c>
      <c r="C18" s="1">
        <v>14</v>
      </c>
      <c r="D18" s="19">
        <v>42930</v>
      </c>
      <c r="E18" s="17">
        <v>1036</v>
      </c>
      <c r="F18" s="19">
        <v>42935</v>
      </c>
      <c r="G18" s="2" t="s">
        <v>36</v>
      </c>
      <c r="H18" s="2" t="s">
        <v>48</v>
      </c>
      <c r="I18" s="30">
        <v>1423010435</v>
      </c>
      <c r="J18" s="30">
        <v>1061448008720</v>
      </c>
      <c r="K18" s="39"/>
      <c r="L18" s="37" t="s">
        <v>11</v>
      </c>
      <c r="M18" s="14">
        <v>1500000</v>
      </c>
      <c r="N18" s="19">
        <f t="shared" si="1"/>
        <v>43666</v>
      </c>
    </row>
    <row r="19" spans="1:14" ht="38.25" customHeight="1">
      <c r="A19" s="37" t="s">
        <v>29</v>
      </c>
      <c r="B19" s="24">
        <v>15</v>
      </c>
      <c r="C19" s="24">
        <v>15</v>
      </c>
      <c r="D19" s="19">
        <v>42930</v>
      </c>
      <c r="E19" s="17">
        <v>1037</v>
      </c>
      <c r="F19" s="19">
        <v>42935</v>
      </c>
      <c r="G19" s="4" t="s">
        <v>37</v>
      </c>
      <c r="H19" s="4" t="s">
        <v>49</v>
      </c>
      <c r="I19" s="32">
        <v>143501090150</v>
      </c>
      <c r="J19" s="33">
        <v>316144700085232</v>
      </c>
      <c r="K19" s="39"/>
      <c r="L19" s="37" t="s">
        <v>11</v>
      </c>
      <c r="M19" s="50">
        <v>738142</v>
      </c>
      <c r="N19" s="19">
        <f t="shared" si="1"/>
        <v>43666</v>
      </c>
    </row>
    <row r="20" spans="1:14" ht="52.5" customHeight="1">
      <c r="A20" s="37" t="s">
        <v>29</v>
      </c>
      <c r="B20" s="24">
        <v>16</v>
      </c>
      <c r="C20" s="24">
        <v>16</v>
      </c>
      <c r="D20" s="19">
        <v>42930</v>
      </c>
      <c r="E20" s="17">
        <v>1038</v>
      </c>
      <c r="F20" s="19">
        <v>42935</v>
      </c>
      <c r="G20" s="2" t="s">
        <v>38</v>
      </c>
      <c r="H20" s="2" t="s">
        <v>50</v>
      </c>
      <c r="I20" s="30">
        <v>1435138736</v>
      </c>
      <c r="J20" s="30">
        <v>2131447052790</v>
      </c>
      <c r="K20" s="39"/>
      <c r="L20" s="37" t="s">
        <v>11</v>
      </c>
      <c r="M20" s="14">
        <v>1500000</v>
      </c>
      <c r="N20" s="19">
        <f t="shared" si="1"/>
        <v>43666</v>
      </c>
    </row>
    <row r="21" spans="1:14" ht="44.25" customHeight="1">
      <c r="A21" s="37" t="s">
        <v>29</v>
      </c>
      <c r="B21" s="24">
        <v>17</v>
      </c>
      <c r="C21" s="24">
        <v>17</v>
      </c>
      <c r="D21" s="19">
        <v>42930</v>
      </c>
      <c r="E21" s="17">
        <v>1049</v>
      </c>
      <c r="F21" s="19">
        <v>42935</v>
      </c>
      <c r="G21" s="23" t="s">
        <v>39</v>
      </c>
      <c r="H21" s="23" t="s">
        <v>51</v>
      </c>
      <c r="I21" s="34">
        <v>1435262116</v>
      </c>
      <c r="J21" s="34">
        <v>1121435019419</v>
      </c>
      <c r="K21" s="39"/>
      <c r="L21" s="37" t="s">
        <v>11</v>
      </c>
      <c r="M21" s="49">
        <v>667645</v>
      </c>
      <c r="N21" s="19">
        <f t="shared" si="1"/>
        <v>43666</v>
      </c>
    </row>
    <row r="22" spans="1:14" ht="50.25" customHeight="1">
      <c r="A22" s="37" t="s">
        <v>29</v>
      </c>
      <c r="B22" s="24">
        <v>18</v>
      </c>
      <c r="C22" s="24">
        <v>18</v>
      </c>
      <c r="D22" s="19">
        <v>42930</v>
      </c>
      <c r="E22" s="17">
        <v>1052</v>
      </c>
      <c r="F22" s="19">
        <v>42935</v>
      </c>
      <c r="G22" s="2" t="s">
        <v>40</v>
      </c>
      <c r="H22" s="2" t="s">
        <v>52</v>
      </c>
      <c r="I22" s="30">
        <v>1435277338</v>
      </c>
      <c r="J22" s="30">
        <v>1141447001695</v>
      </c>
      <c r="K22" s="39"/>
      <c r="L22" s="37" t="s">
        <v>11</v>
      </c>
      <c r="M22" s="14">
        <v>138000</v>
      </c>
      <c r="N22" s="19">
        <f t="shared" si="1"/>
        <v>43666</v>
      </c>
    </row>
    <row r="23" spans="1:14" ht="38.25" customHeight="1">
      <c r="A23" s="37" t="s">
        <v>29</v>
      </c>
      <c r="B23" s="24">
        <v>19</v>
      </c>
      <c r="C23" s="24">
        <v>19</v>
      </c>
      <c r="D23" s="19">
        <v>42930</v>
      </c>
      <c r="E23" s="17">
        <v>1039</v>
      </c>
      <c r="F23" s="19">
        <v>42935</v>
      </c>
      <c r="G23" s="2" t="s">
        <v>41</v>
      </c>
      <c r="H23" s="2" t="s">
        <v>53</v>
      </c>
      <c r="I23" s="30">
        <v>143000010877</v>
      </c>
      <c r="J23" s="30">
        <v>310141525600021</v>
      </c>
      <c r="K23" s="39"/>
      <c r="L23" s="37" t="s">
        <v>11</v>
      </c>
      <c r="M23" s="14">
        <v>1366400</v>
      </c>
      <c r="N23" s="19">
        <f t="shared" si="1"/>
        <v>43666</v>
      </c>
    </row>
    <row r="24" spans="1:14" ht="38.25" customHeight="1">
      <c r="A24" s="37" t="s">
        <v>29</v>
      </c>
      <c r="B24" s="24">
        <v>20</v>
      </c>
      <c r="C24" s="24">
        <v>20</v>
      </c>
      <c r="D24" s="19">
        <v>42930</v>
      </c>
      <c r="E24" s="17">
        <v>1040</v>
      </c>
      <c r="F24" s="19">
        <v>42935</v>
      </c>
      <c r="G24" s="2" t="s">
        <v>55</v>
      </c>
      <c r="H24" s="2" t="s">
        <v>54</v>
      </c>
      <c r="I24" s="30">
        <v>142400857497</v>
      </c>
      <c r="J24" s="30">
        <v>316144700062252</v>
      </c>
      <c r="K24" s="40"/>
      <c r="L24" s="37" t="s">
        <v>11</v>
      </c>
      <c r="M24" s="14">
        <v>123929</v>
      </c>
      <c r="N24" s="19">
        <f t="shared" si="1"/>
        <v>43666</v>
      </c>
    </row>
    <row r="25" spans="1:14" ht="48.75" customHeight="1">
      <c r="A25" s="37" t="s">
        <v>29</v>
      </c>
      <c r="B25" s="24">
        <v>21</v>
      </c>
      <c r="C25" s="24">
        <v>21</v>
      </c>
      <c r="D25" s="19">
        <v>42979</v>
      </c>
      <c r="E25" s="17">
        <v>1407</v>
      </c>
      <c r="F25" s="19">
        <v>42992</v>
      </c>
      <c r="G25" s="23" t="s">
        <v>56</v>
      </c>
      <c r="H25" s="23" t="s">
        <v>52</v>
      </c>
      <c r="I25" s="35">
        <v>1435103540</v>
      </c>
      <c r="J25" s="35">
        <v>1021401072880</v>
      </c>
      <c r="K25" s="41" t="s">
        <v>70</v>
      </c>
      <c r="L25" s="37" t="s">
        <v>11</v>
      </c>
      <c r="M25" s="51">
        <v>500000</v>
      </c>
      <c r="N25" s="19">
        <f>F25+366</f>
        <v>43358</v>
      </c>
    </row>
    <row r="26" spans="1:14" ht="47.25" customHeight="1">
      <c r="A26" s="37" t="s">
        <v>29</v>
      </c>
      <c r="B26" s="24">
        <v>22</v>
      </c>
      <c r="C26" s="24">
        <v>22</v>
      </c>
      <c r="D26" s="19">
        <v>42982</v>
      </c>
      <c r="E26" s="17">
        <v>1420</v>
      </c>
      <c r="F26" s="19">
        <v>43010</v>
      </c>
      <c r="G26" s="23" t="s">
        <v>57</v>
      </c>
      <c r="H26" s="26" t="s">
        <v>64</v>
      </c>
      <c r="I26" s="35">
        <v>1430009825</v>
      </c>
      <c r="J26" s="35">
        <v>1091415001017</v>
      </c>
      <c r="K26" s="42"/>
      <c r="L26" s="37" t="s">
        <v>11</v>
      </c>
      <c r="M26" s="51">
        <v>283329</v>
      </c>
      <c r="N26" s="19">
        <f t="shared" ref="N26:N32" si="2">F26+366</f>
        <v>43376</v>
      </c>
    </row>
    <row r="27" spans="1:14" ht="50.25" customHeight="1">
      <c r="A27" s="37" t="s">
        <v>29</v>
      </c>
      <c r="B27" s="24">
        <v>23</v>
      </c>
      <c r="C27" s="24">
        <v>23</v>
      </c>
      <c r="D27" s="19">
        <v>42979</v>
      </c>
      <c r="E27" s="17">
        <v>1408</v>
      </c>
      <c r="F27" s="19">
        <v>42992</v>
      </c>
      <c r="G27" s="23" t="s">
        <v>58</v>
      </c>
      <c r="H27" s="23" t="s">
        <v>52</v>
      </c>
      <c r="I27" s="27">
        <v>1435232802</v>
      </c>
      <c r="J27" s="27">
        <v>1101435008784</v>
      </c>
      <c r="K27" s="42"/>
      <c r="L27" s="37" t="s">
        <v>11</v>
      </c>
      <c r="M27" s="51">
        <v>500000</v>
      </c>
      <c r="N27" s="19">
        <f t="shared" si="2"/>
        <v>43358</v>
      </c>
    </row>
    <row r="28" spans="1:14" ht="50.25" customHeight="1">
      <c r="A28" s="37" t="s">
        <v>29</v>
      </c>
      <c r="B28" s="24">
        <v>24</v>
      </c>
      <c r="C28" s="24">
        <v>24</v>
      </c>
      <c r="D28" s="19">
        <v>42979</v>
      </c>
      <c r="E28" s="17">
        <v>1409</v>
      </c>
      <c r="F28" s="19">
        <v>42992</v>
      </c>
      <c r="G28" s="23" t="s">
        <v>59</v>
      </c>
      <c r="H28" s="23" t="s">
        <v>52</v>
      </c>
      <c r="I28" s="27">
        <v>1435168226</v>
      </c>
      <c r="J28" s="27">
        <v>1061435009460</v>
      </c>
      <c r="K28" s="42"/>
      <c r="L28" s="37" t="s">
        <v>11</v>
      </c>
      <c r="M28" s="51">
        <v>100913</v>
      </c>
      <c r="N28" s="19">
        <f t="shared" si="2"/>
        <v>43358</v>
      </c>
    </row>
    <row r="29" spans="1:14" ht="47.25" customHeight="1">
      <c r="A29" s="37" t="s">
        <v>29</v>
      </c>
      <c r="B29" s="24">
        <v>25</v>
      </c>
      <c r="C29" s="24">
        <v>25</v>
      </c>
      <c r="D29" s="19">
        <v>42982</v>
      </c>
      <c r="E29" s="17">
        <v>1551</v>
      </c>
      <c r="F29" s="19">
        <v>43010</v>
      </c>
      <c r="G29" s="23" t="s">
        <v>60</v>
      </c>
      <c r="H29" s="23" t="s">
        <v>52</v>
      </c>
      <c r="I29" s="27">
        <v>1435099572</v>
      </c>
      <c r="J29" s="27">
        <v>1021401056841</v>
      </c>
      <c r="K29" s="42"/>
      <c r="L29" s="37" t="s">
        <v>11</v>
      </c>
      <c r="M29" s="51">
        <v>500000</v>
      </c>
      <c r="N29" s="19">
        <f t="shared" si="2"/>
        <v>43376</v>
      </c>
    </row>
    <row r="30" spans="1:14" ht="35.25" customHeight="1">
      <c r="A30" s="37" t="s">
        <v>29</v>
      </c>
      <c r="B30" s="24">
        <v>26</v>
      </c>
      <c r="C30" s="24">
        <v>26</v>
      </c>
      <c r="D30" s="19">
        <v>42984</v>
      </c>
      <c r="E30" s="17">
        <v>1421</v>
      </c>
      <c r="F30" s="19">
        <v>43010</v>
      </c>
      <c r="G30" s="25" t="s">
        <v>61</v>
      </c>
      <c r="H30" s="25" t="s">
        <v>65</v>
      </c>
      <c r="I30" s="28">
        <v>141400153210</v>
      </c>
      <c r="J30" s="28" t="s">
        <v>69</v>
      </c>
      <c r="K30" s="42"/>
      <c r="L30" s="37" t="s">
        <v>11</v>
      </c>
      <c r="M30" s="51">
        <v>37224</v>
      </c>
      <c r="N30" s="19">
        <f t="shared" si="2"/>
        <v>43376</v>
      </c>
    </row>
    <row r="31" spans="1:14" ht="33.75" customHeight="1">
      <c r="A31" s="37" t="s">
        <v>29</v>
      </c>
      <c r="B31" s="24">
        <v>27</v>
      </c>
      <c r="C31" s="24">
        <v>27</v>
      </c>
      <c r="D31" s="19">
        <v>42982</v>
      </c>
      <c r="E31" s="17">
        <v>1552</v>
      </c>
      <c r="F31" s="19">
        <v>43010</v>
      </c>
      <c r="G31" s="23" t="s">
        <v>62</v>
      </c>
      <c r="H31" s="23" t="s">
        <v>66</v>
      </c>
      <c r="I31" s="27">
        <v>141500100194</v>
      </c>
      <c r="J31" s="27">
        <v>311141506400098</v>
      </c>
      <c r="K31" s="42"/>
      <c r="L31" s="37" t="s">
        <v>11</v>
      </c>
      <c r="M31" s="51">
        <v>254456</v>
      </c>
      <c r="N31" s="19">
        <f t="shared" si="2"/>
        <v>43376</v>
      </c>
    </row>
    <row r="32" spans="1:14" ht="33" customHeight="1">
      <c r="A32" s="37" t="s">
        <v>29</v>
      </c>
      <c r="B32" s="24">
        <v>28</v>
      </c>
      <c r="C32" s="24">
        <v>28</v>
      </c>
      <c r="D32" s="19">
        <v>42982</v>
      </c>
      <c r="E32" s="17">
        <v>1422</v>
      </c>
      <c r="F32" s="19">
        <v>43010</v>
      </c>
      <c r="G32" s="23" t="s">
        <v>63</v>
      </c>
      <c r="H32" s="23" t="s">
        <v>67</v>
      </c>
      <c r="I32" s="27">
        <v>141000458591</v>
      </c>
      <c r="J32" s="27">
        <v>313144525200011</v>
      </c>
      <c r="K32" s="43"/>
      <c r="L32" s="37" t="s">
        <v>11</v>
      </c>
      <c r="M32" s="51">
        <v>352849</v>
      </c>
      <c r="N32" s="19">
        <f t="shared" si="2"/>
        <v>43376</v>
      </c>
    </row>
  </sheetData>
  <mergeCells count="10">
    <mergeCell ref="K12:K24"/>
    <mergeCell ref="K25:K32"/>
    <mergeCell ref="K5:K11"/>
    <mergeCell ref="A3:A4"/>
    <mergeCell ref="C1:N2"/>
    <mergeCell ref="C3:D4"/>
    <mergeCell ref="E3:F4"/>
    <mergeCell ref="G3:J3"/>
    <mergeCell ref="K3:N3"/>
    <mergeCell ref="B3:B4"/>
  </mergeCells>
  <pageMargins left="0.7" right="0.7" top="0.75" bottom="0.75" header="0.3" footer="0.3"/>
  <pageSetup paperSize="9" scale="65" orientation="landscape" r:id="rId1"/>
  <ignoredErrors>
    <ignoredError sqref="J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 реестр получателей 2017г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Сергеевна</dc:creator>
  <cp:lastModifiedBy>Марьяна</cp:lastModifiedBy>
  <cp:lastPrinted>2017-07-11T02:40:56Z</cp:lastPrinted>
  <dcterms:created xsi:type="dcterms:W3CDTF">2011-06-18T01:01:04Z</dcterms:created>
  <dcterms:modified xsi:type="dcterms:W3CDTF">2017-10-09T05:50:59Z</dcterms:modified>
</cp:coreProperties>
</file>