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5135" windowHeight="921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_FilterDatabase" localSheetId="0" hidden="1">'Лист1'!$B$4:$AE$76</definedName>
    <definedName name="график">'[1]ЗАЕМ'!#REF!</definedName>
    <definedName name="_xlnm.Print_Area" localSheetId="0">'Лист1'!$B$1:$J$76</definedName>
  </definedNames>
  <calcPr fullCalcOnLoad="1"/>
</workbook>
</file>

<file path=xl/sharedStrings.xml><?xml version="1.0" encoding="utf-8"?>
<sst xmlns="http://schemas.openxmlformats.org/spreadsheetml/2006/main" count="382" uniqueCount="202">
  <si>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</si>
  <si>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</si>
  <si>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</si>
  <si>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</si>
  <si>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</si>
  <si>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</si>
  <si>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</si>
  <si>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</si>
  <si>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Информацияо нарушении порядка и условий предоставления поддержки (если имеется), в том числе о нецелевом использовании средств поддержки
</t>
  </si>
  <si>
    <t>Итого:</t>
  </si>
  <si>
    <t>Вид деятельности</t>
  </si>
  <si>
    <t>Микрофинансирование</t>
  </si>
  <si>
    <t>Финансовая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</si>
  <si>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</si>
  <si>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г. Якутск</t>
  </si>
  <si>
    <t>срок оказания поддержки, мес.</t>
  </si>
  <si>
    <t>01.41 Разведение молочного крупного рогатого скота, производство сырого молока</t>
  </si>
  <si>
    <t>г.Якутск</t>
  </si>
  <si>
    <t>49.4 Деятельность автомобильного грузового транспорта и услуги по перевозкам</t>
  </si>
  <si>
    <t>85.11 Образовние дошкольное</t>
  </si>
  <si>
    <t>32.99.8 Производство изделий народных художественных промыслов</t>
  </si>
  <si>
    <t>ООО "Омега"</t>
  </si>
  <si>
    <t>86.23. Стоматологическая практика</t>
  </si>
  <si>
    <t>10.71 Производство хлеба и мучных кондитерских изделий, тортов и пирожных недлительного хранения</t>
  </si>
  <si>
    <t>10.71. Производство хлеба и мучных кондитерских изделий, тортов и пирожных недлительного хранения</t>
  </si>
  <si>
    <t>23.61.1. Производство готовых строительных изделий из бетона, цемента и искусственного камня</t>
  </si>
  <si>
    <t>43.21 Производство электромонтажных работ</t>
  </si>
  <si>
    <t xml:space="preserve">49.4 Деятельность автомобильного грузового траснпорта и услуги по перевозкам </t>
  </si>
  <si>
    <t>Анабарский район, с. Саскылах</t>
  </si>
  <si>
    <t>Намский улус, с. Кысыл-Сыр</t>
  </si>
  <si>
    <t>41.20 Строительство жилых и нежилых зданий</t>
  </si>
  <si>
    <t>45.20 Техническое обслуживание и ремонт автотранспортных средств</t>
  </si>
  <si>
    <t>Якутск</t>
  </si>
  <si>
    <t>г. Якутск, п. Жатай</t>
  </si>
  <si>
    <t>86.21 Общая врачебная практика</t>
  </si>
  <si>
    <t>Амгинский район, с.Амга</t>
  </si>
  <si>
    <t>г. Алдан</t>
  </si>
  <si>
    <t>Верхоянский район, г. Верхоянск</t>
  </si>
  <si>
    <t>41.20 Строительство жилых нежилых зданий</t>
  </si>
  <si>
    <t>01.43.1 Разведение лошадей, мулов, ослов, лошаков</t>
  </si>
  <si>
    <t>Реестр получателей государственной поддержки (микрофинансирование) за 1 полугодие 2019 г.</t>
  </si>
  <si>
    <t>ООО "Соболек"</t>
  </si>
  <si>
    <t>ООО "СлЕго"</t>
  </si>
  <si>
    <t>ООО "ДИВ"</t>
  </si>
  <si>
    <t>ИП Старцева Валентина Жановна</t>
  </si>
  <si>
    <t>ИП Васильев Геннадий Сергеевич</t>
  </si>
  <si>
    <t>ООО "Аксиома Якутск"</t>
  </si>
  <si>
    <t>ООО "Фордевинд"</t>
  </si>
  <si>
    <t>ИП Гоголев Айсен Алексеевич</t>
  </si>
  <si>
    <t>ИП ГК(Ф)Х Герасимов Владимир Афанасьевич</t>
  </si>
  <si>
    <t>ИП Байанаева Евдокия Даниловна</t>
  </si>
  <si>
    <t>ИП Ли Юрий Геннадьевич</t>
  </si>
  <si>
    <t>ИП Бурнашева Туйара Алексеевна</t>
  </si>
  <si>
    <t>ИП Бочкарев Георгий Васильевич</t>
  </si>
  <si>
    <t>СХПК "Полюс Холода"</t>
  </si>
  <si>
    <t>ИП Спиридонова Татьяна Егоровна</t>
  </si>
  <si>
    <t>ООО "АНТЕС"</t>
  </si>
  <si>
    <t>ООО "ЖАН"</t>
  </si>
  <si>
    <t>ООО "ОВВ Даймондс Холдинг"</t>
  </si>
  <si>
    <t>ИП ГКФХ Данилова Людмила Васильевна</t>
  </si>
  <si>
    <t>ИП Чапаров Закир Закирович</t>
  </si>
  <si>
    <t xml:space="preserve">ИП Кокорин Алексей Алексеевич </t>
  </si>
  <si>
    <t>ООО ППСП "НИКО"</t>
  </si>
  <si>
    <t>ООО "Якутский ювелирный завод"</t>
  </si>
  <si>
    <t xml:space="preserve">ИП Романова Сардана Валерьевна </t>
  </si>
  <si>
    <t>ООО "Якут Мясо"</t>
  </si>
  <si>
    <t>ООО "Якут рыба"</t>
  </si>
  <si>
    <t>СХПОК "СИЛИС"</t>
  </si>
  <si>
    <t>ИП Андросова Надежда Афанасьевна</t>
  </si>
  <si>
    <t xml:space="preserve">ООО "Коммуникации Севера" </t>
  </si>
  <si>
    <t xml:space="preserve">ИП Зырянов Александр Николаевич </t>
  </si>
  <si>
    <t>ИП Прокопьева Яна Викторовна</t>
  </si>
  <si>
    <t>ИП Стручкова Алина Андреевна</t>
  </si>
  <si>
    <t>ИП Эдигаров Николай Владимирович</t>
  </si>
  <si>
    <t xml:space="preserve">ООО "ЛЕДРЕКЛАМА 14"  </t>
  </si>
  <si>
    <t>ИП Гоголев Максим Капитонович</t>
  </si>
  <si>
    <t xml:space="preserve">ИП Харлампьев Николай Николаевич </t>
  </si>
  <si>
    <t>ИП ГК(Ф)Х Иванов Владимир Семенович</t>
  </si>
  <si>
    <t>ИП Гусалова Изаура Николаевна</t>
  </si>
  <si>
    <t>ИП Почуева Наталья Алексеевна</t>
  </si>
  <si>
    <t>ИП Мельчанов Алексей Валентинович</t>
  </si>
  <si>
    <t>ИП Иванов Денис Леонидович</t>
  </si>
  <si>
    <t>ИП Муродов Махмади Махмадаминович</t>
  </si>
  <si>
    <t>ООО "Харон"</t>
  </si>
  <si>
    <t>ООО "Аврора"</t>
  </si>
  <si>
    <t xml:space="preserve">ИП Лесько Мирослав Степанович </t>
  </si>
  <si>
    <t>ИП Семенова Акулина Васильевна</t>
  </si>
  <si>
    <t>ИП Слепцов Семен Иванович</t>
  </si>
  <si>
    <t>ИП Холмогоров Иван Михайлович</t>
  </si>
  <si>
    <t>ИП Аргунов Николай Петрович</t>
  </si>
  <si>
    <t>ИП ГКФХ Семенова Альбина Павловна</t>
  </si>
  <si>
    <t>ООО "Якутская лифтовая компания"</t>
  </si>
  <si>
    <t>ИП Шкулева Оксана Александровна</t>
  </si>
  <si>
    <t>ООО "Рыбка"</t>
  </si>
  <si>
    <t>ИП Протопопова Евдокия Дмитриевна</t>
  </si>
  <si>
    <t>ИП Явловская Александра Перовна</t>
  </si>
  <si>
    <t>ИП Васильева Изабелла Афанасьевна</t>
  </si>
  <si>
    <t>ООО "Норд Инжиниринг"</t>
  </si>
  <si>
    <t>ООО "Тутуу Саха"</t>
  </si>
  <si>
    <t>ИП Бахсырова Дина Дмитриевна</t>
  </si>
  <si>
    <t>ИП ГК(Ф)Х Олесов Дмитрий Иванович</t>
  </si>
  <si>
    <t>ИП ГКФХ Слепцова Александра Васильевна</t>
  </si>
  <si>
    <t>ИП Андросов Афанасий Константинович</t>
  </si>
  <si>
    <t>ИП Федотова Сардана Афанасьевна</t>
  </si>
  <si>
    <t>ИП Сортолова Светлана Светлановна</t>
  </si>
  <si>
    <t>ООО "Чурапча"</t>
  </si>
  <si>
    <t>ИП Петрова Розалия Романовна</t>
  </si>
  <si>
    <t>ООО "Нью Мотор"</t>
  </si>
  <si>
    <t>ИП Старкова Иванна Ивановна</t>
  </si>
  <si>
    <t>ООО "Крайний Север"</t>
  </si>
  <si>
    <t>1435312328/143501001</t>
  </si>
  <si>
    <t>1435208239/143501001</t>
  </si>
  <si>
    <t>1405001237/140501001</t>
  </si>
  <si>
    <t>1431013670/143101001</t>
  </si>
  <si>
    <t>1435327437/143501001</t>
  </si>
  <si>
    <t>1424007788/142401001</t>
  </si>
  <si>
    <t>1435338125/143501001</t>
  </si>
  <si>
    <t>1435282994/143501001</t>
  </si>
  <si>
    <t xml:space="preserve"> 318144700028405</t>
  </si>
  <si>
    <t xml:space="preserve"> 140200831755</t>
  </si>
  <si>
    <t>141700919939</t>
  </si>
  <si>
    <t>1430008356/ 143001001</t>
  </si>
  <si>
    <t>1435327571/143501001</t>
  </si>
  <si>
    <t>Томпонский район, п. Джебарики-Хая</t>
  </si>
  <si>
    <t>Хангаласский улус, с. Синск</t>
  </si>
  <si>
    <t>Намский, с.Крест-Кытыл</t>
  </si>
  <si>
    <t>с. Верхневилюйск</t>
  </si>
  <si>
    <t>Алданский улус, г. Алдан</t>
  </si>
  <si>
    <t>Булунский улус, с. Намы</t>
  </si>
  <si>
    <t>Амгинский улус, с. Чапчылган</t>
  </si>
  <si>
    <t>Верхневилюйский район, с. Верхневилюйск</t>
  </si>
  <si>
    <t>Мирнинский район, г. Мирный</t>
  </si>
  <si>
    <t>г.Якутск, п.Жатай</t>
  </si>
  <si>
    <t>Среднеколымский район, г. Среднеколымск</t>
  </si>
  <si>
    <t>Анабарского район, с.Саскылах</t>
  </si>
  <si>
    <t>Хангаласский район, с. Чкалов</t>
  </si>
  <si>
    <t>Хангаласский район, г.Покровск</t>
  </si>
  <si>
    <t xml:space="preserve"> г.Якутск</t>
  </si>
  <si>
    <t>Сунтарский район, с. Усун-Кюель</t>
  </si>
  <si>
    <t>Мегино-Кангаласский район, с. Майя</t>
  </si>
  <si>
    <t>Алданский район, г.Томмот</t>
  </si>
  <si>
    <t>Алданский район, г. Алдан</t>
  </si>
  <si>
    <t>Вилюйский район, с. Илбенге</t>
  </si>
  <si>
    <t>Алданский район, г.Алдан</t>
  </si>
  <si>
    <t>Горный улус, с. Бердигестях</t>
  </si>
  <si>
    <t>Нюрбинский район, с.Мар</t>
  </si>
  <si>
    <t xml:space="preserve">Момский район, с.Хонуу, </t>
  </si>
  <si>
    <t>Абыйский район, пгт. Белая гора</t>
  </si>
  <si>
    <t>Верхневилюйский</t>
  </si>
  <si>
    <t>Мегино-Кангаласский район, с. Елечей</t>
  </si>
  <si>
    <t>Верхоянский район, с. Барылас</t>
  </si>
  <si>
    <t>Оймяконский район п.Усть-Нера</t>
  </si>
  <si>
    <t>Верхневилюйский район, с. Андреевский</t>
  </si>
  <si>
    <t>Чурапча</t>
  </si>
  <si>
    <t>с. Октемцы</t>
  </si>
  <si>
    <t>Момский район, с.Кулун-Елбют</t>
  </si>
  <si>
    <t>14.20 Производство меховых изделий</t>
  </si>
  <si>
    <t>43.2 Производство электромонтажных, санитарно-технических и прочих строительно-монтажных работ</t>
  </si>
  <si>
    <t>55.30 Деятельность по предоставлению мест для временного проживания в кемпингах, жилых автофургонах и турстических автоприцепах</t>
  </si>
  <si>
    <t>96.04 Деятельность физкультурно-оздоровительная</t>
  </si>
  <si>
    <t>47.19. Торговля розничная прочая в неспециализированных магазинах</t>
  </si>
  <si>
    <t>10.51. Производство молока (кроме сырого) и молочной продукции</t>
  </si>
  <si>
    <t>96.03 Организация похорон и представление связанных с ними услуг</t>
  </si>
  <si>
    <t>10.20. Переработка и консервирование рыбы, ракообразных и моллюсков</t>
  </si>
  <si>
    <t>52.29 Деятельность вспомогательная прочая, связанная с перевозками</t>
  </si>
  <si>
    <t>95.22.1. Ремонт бытовой техники</t>
  </si>
  <si>
    <t>49.42 Предоставление услуг по перевозкам</t>
  </si>
  <si>
    <t>10.1. Переработка и консервирование мяса и мясной пищевой продукции</t>
  </si>
  <si>
    <t>32.12.5. Производство ювелирных изделий, медалей из драгоценных металлов и драгоценных камней</t>
  </si>
  <si>
    <t xml:space="preserve">56.29.4 Деятельность социальных столовых, буфетов или кафетериев на основе льготных цен на питание </t>
  </si>
  <si>
    <t>10.13. Производство продукции из мяса убойных животных и мяса птицы</t>
  </si>
  <si>
    <t>10.20 Переработка и консервирование рыбы, ракообразных и моллюсков</t>
  </si>
  <si>
    <t>01.41. Разведение молочного крупного рогатого скота, производство сырого молока</t>
  </si>
  <si>
    <t>85.11. Образование дошкольное</t>
  </si>
  <si>
    <t xml:space="preserve">66.19.6 Деятельность по приему платежей физических лиц платежными агентами </t>
  </si>
  <si>
    <t>16.23.1 Производство деревянных строительных конструкций и столярных изделий</t>
  </si>
  <si>
    <t xml:space="preserve">96.02 Предоставление услуг парикмахерскими и салонами красоты </t>
  </si>
  <si>
    <t>49.41 Деятельность автомобильного грузового транспотра</t>
  </si>
  <si>
    <t>43.12. Подготовка строительной площадки</t>
  </si>
  <si>
    <t>73.11. Деятельность рекламных агенстов</t>
  </si>
  <si>
    <t>96.04. Деятельность физкультурно-оздоровительная</t>
  </si>
  <si>
    <t xml:space="preserve">36.00 Забор, очистка и распределение воды </t>
  </si>
  <si>
    <t>01.41. Разведение молочного крупного скота, производство сырого молока</t>
  </si>
  <si>
    <t>22. 22 Производство пластмассовых изделий для упаковывания товаров</t>
  </si>
  <si>
    <t>49.4. Деятельность автомобильного грузового транспорта и услуги по перевозкам</t>
  </si>
  <si>
    <t>01.30.Выращивание рассады</t>
  </si>
  <si>
    <t>45.20.3 Мойка автотранспортных средств, полирование и предоставление аналогичных услуг</t>
  </si>
  <si>
    <t>41.20. Строительство жилых и нежилых зданий</t>
  </si>
  <si>
    <t>85.11 Образование дошкольное</t>
  </si>
  <si>
    <t>22.23 Производство пластмассовых изделий, используемых в строительстве</t>
  </si>
  <si>
    <t>45.20.1 Техническое обслуживание и ремонт легковых автомобилей и легких грузовых автотранспортных средств</t>
  </si>
  <si>
    <t>43.29 Производство прочих строительно-монтажных работ</t>
  </si>
  <si>
    <t>56.10.1 Деятельность ресторанов и кафе</t>
  </si>
  <si>
    <t>47.24. Торговля розничная хлебом и хлебобулочными изделиями и кондитерскими изделиями в специализированных магазинах</t>
  </si>
  <si>
    <t>10.71  Производство хлеба и мучных кондитерских изделий, тортов и пирожных недлительного хранения</t>
  </si>
  <si>
    <t xml:space="preserve">47.11.3 Деятельность по розничной торговли большим товарным ассортиментом с преобладанием продовольственных товаров в неспециализированных магазинах </t>
  </si>
  <si>
    <t>36.00.1 Забор и очистка воды для питьевых и промышленных нужд.</t>
  </si>
  <si>
    <t>79.90.2. Деятельность по предоставлению экскурсионных туристических услуг</t>
  </si>
  <si>
    <t xml:space="preserve">10.13.4. Производство мясных (мясосодержащих) </t>
  </si>
  <si>
    <t>Выращивание столовых корнепл-х и клубн-х культур с высоким содержанием крахмала или инулина 01.13.3</t>
  </si>
  <si>
    <t>45.20 Техническое обслуживание  ремонт автотранспортных средств</t>
  </si>
  <si>
    <t>10.71.Производство хлеба и мучных кондитерских изделий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</si>
</sst>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  <numFmt numFmtId="174" formatCode="#,##0.00_р_."/>
    <numFmt numFmtId="175" formatCode="#,##0.0"/>
    <numFmt numFmtId="176" formatCode="0.0%"/>
    <numFmt numFmtId="177" formatCode="[$-FC19]d\ mmmm\ yyyy\ &quot;г.&quot;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9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" fontId="9" fillId="0" borderId="13" xfId="0" applyNumberFormat="1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D67" sqref="D67"/>
    </sheetView>
  </sheetViews>
  <sheetFormatPr defaultColWidth="16.875" defaultRowHeight="12.75"/>
  <cols>
    <col min="1" max="1" width="4.625" style="12" customWidth="1"/>
    <col min="2" max="2" width="35.125" style="13" customWidth="1"/>
    <col min="3" max="3" width="26.25390625" style="16" customWidth="1"/>
    <col min="4" max="4" width="18.25390625" style="9" customWidth="1"/>
    <col min="5" max="5" width="18.125" style="43" customWidth="1"/>
    <col min="6" max="6" width="13.25390625" style="9" customWidth="1"/>
    <col min="7" max="7" width="12.875" style="12" customWidth="1"/>
    <col min="8" max="8" width="17.00390625" style="15" customWidth="1"/>
    <col min="9" max="9" width="10.625" style="14" customWidth="1"/>
    <col min="10" max="10" width="14.375" style="9" customWidth="1"/>
    <col min="11" max="11" width="38.375" style="10" customWidth="1"/>
    <col min="12" max="31" width="16.875" style="8" customWidth="1"/>
    <col min="32" max="16384" width="16.875" style="9" customWidth="1"/>
  </cols>
  <sheetData>
    <row r="1" spans="2:31" s="2" customFormat="1" ht="18" customHeight="1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39"/>
      <c r="M1" s="39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2" customFormat="1" ht="12.75" customHeight="1">
      <c r="B2" s="63" t="s">
        <v>6</v>
      </c>
      <c r="C2" s="63"/>
      <c r="D2" s="63"/>
      <c r="E2" s="63"/>
      <c r="F2" s="63" t="s">
        <v>7</v>
      </c>
      <c r="G2" s="63"/>
      <c r="H2" s="63"/>
      <c r="I2" s="63"/>
      <c r="J2" s="63" t="s">
        <v>8</v>
      </c>
      <c r="K2" s="6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7" customFormat="1" ht="102">
      <c r="B3" s="3" t="s">
        <v>0</v>
      </c>
      <c r="C3" s="17" t="s">
        <v>13</v>
      </c>
      <c r="D3" s="4" t="s">
        <v>1</v>
      </c>
      <c r="E3" s="40" t="s">
        <v>2</v>
      </c>
      <c r="F3" s="4" t="s">
        <v>3</v>
      </c>
      <c r="G3" s="4" t="s">
        <v>4</v>
      </c>
      <c r="H3" s="5" t="s">
        <v>5</v>
      </c>
      <c r="I3" s="4" t="s">
        <v>15</v>
      </c>
      <c r="J3" s="63"/>
      <c r="K3" s="6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34" customFormat="1" ht="15">
      <c r="A4" s="29"/>
      <c r="B4" s="30">
        <v>5</v>
      </c>
      <c r="C4" s="31">
        <v>6</v>
      </c>
      <c r="D4" s="30">
        <v>7</v>
      </c>
      <c r="E4" s="41">
        <v>8</v>
      </c>
      <c r="F4" s="30">
        <v>9</v>
      </c>
      <c r="G4" s="30">
        <v>10</v>
      </c>
      <c r="H4" s="32">
        <v>11</v>
      </c>
      <c r="I4" s="30">
        <v>12</v>
      </c>
      <c r="J4" s="22">
        <v>13</v>
      </c>
      <c r="K4" s="22">
        <v>14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0" s="24" customFormat="1" ht="45.75" customHeight="1">
      <c r="A5" s="21">
        <v>1</v>
      </c>
      <c r="B5" s="35" t="s">
        <v>41</v>
      </c>
      <c r="C5" s="36" t="s">
        <v>32</v>
      </c>
      <c r="D5" s="38">
        <v>1041402042285</v>
      </c>
      <c r="E5" s="37">
        <v>1435149858</v>
      </c>
      <c r="F5" s="22" t="s">
        <v>11</v>
      </c>
      <c r="G5" s="22" t="s">
        <v>12</v>
      </c>
      <c r="H5" s="59">
        <v>3000000</v>
      </c>
      <c r="I5" s="37">
        <v>12</v>
      </c>
      <c r="J5" s="22"/>
      <c r="K5" s="37" t="s">
        <v>156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45.75" customHeight="1">
      <c r="A6" s="21">
        <f>A5+1</f>
        <v>2</v>
      </c>
      <c r="B6" s="47" t="s">
        <v>42</v>
      </c>
      <c r="C6" s="62" t="s">
        <v>32</v>
      </c>
      <c r="D6" s="52">
        <v>1161447062369</v>
      </c>
      <c r="E6" s="52" t="s">
        <v>110</v>
      </c>
      <c r="F6" s="22" t="s">
        <v>11</v>
      </c>
      <c r="G6" s="22" t="s">
        <v>12</v>
      </c>
      <c r="H6" s="58">
        <v>3000000</v>
      </c>
      <c r="I6" s="61">
        <v>36</v>
      </c>
      <c r="J6" s="22"/>
      <c r="K6" s="62" t="s">
        <v>31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4" customFormat="1" ht="45.75" customHeight="1">
      <c r="A7" s="21">
        <f aca="true" t="shared" si="0" ref="A7:A71">A6+1</f>
        <v>3</v>
      </c>
      <c r="B7" s="45" t="s">
        <v>43</v>
      </c>
      <c r="C7" s="54" t="s">
        <v>33</v>
      </c>
      <c r="D7" s="65">
        <v>1081435011173</v>
      </c>
      <c r="E7" s="66" t="s">
        <v>111</v>
      </c>
      <c r="F7" s="22" t="s">
        <v>11</v>
      </c>
      <c r="G7" s="22" t="s">
        <v>12</v>
      </c>
      <c r="H7" s="60">
        <v>3000000</v>
      </c>
      <c r="I7" s="54">
        <v>36</v>
      </c>
      <c r="J7" s="22"/>
      <c r="K7" s="45" t="s">
        <v>38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24" customFormat="1" ht="45.75" customHeight="1">
      <c r="A8" s="21">
        <f t="shared" si="0"/>
        <v>4</v>
      </c>
      <c r="B8" s="47" t="s">
        <v>44</v>
      </c>
      <c r="C8" s="36" t="s">
        <v>14</v>
      </c>
      <c r="D8" s="52">
        <v>309143516600100</v>
      </c>
      <c r="E8" s="52">
        <v>143509839924</v>
      </c>
      <c r="F8" s="22" t="s">
        <v>11</v>
      </c>
      <c r="G8" s="22" t="s">
        <v>12</v>
      </c>
      <c r="H8" s="58">
        <v>800000</v>
      </c>
      <c r="I8" s="61">
        <v>12</v>
      </c>
      <c r="J8" s="22"/>
      <c r="K8" s="62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24" customFormat="1" ht="45.75" customHeight="1">
      <c r="A9" s="21">
        <f t="shared" si="0"/>
        <v>5</v>
      </c>
      <c r="B9" s="45" t="s">
        <v>45</v>
      </c>
      <c r="C9" s="54" t="s">
        <v>123</v>
      </c>
      <c r="D9" s="65">
        <v>317144700063664</v>
      </c>
      <c r="E9" s="66">
        <v>142602214788</v>
      </c>
      <c r="F9" s="22" t="s">
        <v>11</v>
      </c>
      <c r="G9" s="22" t="s">
        <v>12</v>
      </c>
      <c r="H9" s="60">
        <v>3000000</v>
      </c>
      <c r="I9" s="54">
        <v>36</v>
      </c>
      <c r="J9" s="22"/>
      <c r="K9" s="45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24" customFormat="1" ht="45.75" customHeight="1">
      <c r="A10" s="21">
        <f t="shared" si="0"/>
        <v>6</v>
      </c>
      <c r="B10" s="47" t="s">
        <v>46</v>
      </c>
      <c r="C10" s="36" t="s">
        <v>14</v>
      </c>
      <c r="D10" s="52">
        <v>1181447010140</v>
      </c>
      <c r="E10" s="52">
        <v>1435334219</v>
      </c>
      <c r="F10" s="22" t="s">
        <v>11</v>
      </c>
      <c r="G10" s="22" t="s">
        <v>12</v>
      </c>
      <c r="H10" s="58">
        <v>2000000</v>
      </c>
      <c r="I10" s="61">
        <v>36</v>
      </c>
      <c r="J10" s="22"/>
      <c r="K10" s="62" t="s">
        <v>22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24" customFormat="1" ht="45.75" customHeight="1">
      <c r="A11" s="21">
        <f t="shared" si="0"/>
        <v>7</v>
      </c>
      <c r="B11" s="45" t="s">
        <v>47</v>
      </c>
      <c r="C11" s="56" t="s">
        <v>14</v>
      </c>
      <c r="D11" s="49">
        <v>1111435007111</v>
      </c>
      <c r="E11" s="50">
        <v>1435242896</v>
      </c>
      <c r="F11" s="22" t="s">
        <v>11</v>
      </c>
      <c r="G11" s="22" t="s">
        <v>12</v>
      </c>
      <c r="H11" s="60">
        <v>3000000</v>
      </c>
      <c r="I11" s="54">
        <v>12</v>
      </c>
      <c r="J11" s="22"/>
      <c r="K11" s="54" t="s">
        <v>157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24" customFormat="1" ht="45.75" customHeight="1">
      <c r="A12" s="21">
        <f t="shared" si="0"/>
        <v>8</v>
      </c>
      <c r="B12" s="45" t="s">
        <v>48</v>
      </c>
      <c r="C12" s="54" t="s">
        <v>124</v>
      </c>
      <c r="D12" s="65">
        <v>318144700018016</v>
      </c>
      <c r="E12" s="66">
        <v>141002202500</v>
      </c>
      <c r="F12" s="22" t="s">
        <v>11</v>
      </c>
      <c r="G12" s="22" t="s">
        <v>12</v>
      </c>
      <c r="H12" s="60">
        <v>1400000</v>
      </c>
      <c r="I12" s="54">
        <v>36</v>
      </c>
      <c r="J12" s="22"/>
      <c r="K12" s="45" t="s">
        <v>158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24" customFormat="1" ht="45.75" customHeight="1">
      <c r="A13" s="21">
        <f t="shared" si="0"/>
        <v>9</v>
      </c>
      <c r="B13" s="45" t="s">
        <v>49</v>
      </c>
      <c r="C13" s="54" t="s">
        <v>125</v>
      </c>
      <c r="D13" s="65">
        <v>304141716200021</v>
      </c>
      <c r="E13" s="66">
        <v>141700028805</v>
      </c>
      <c r="F13" s="22" t="s">
        <v>11</v>
      </c>
      <c r="G13" s="22" t="s">
        <v>12</v>
      </c>
      <c r="H13" s="60">
        <v>3000000</v>
      </c>
      <c r="I13" s="54">
        <v>36</v>
      </c>
      <c r="J13" s="22"/>
      <c r="K13" s="45" t="s">
        <v>16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4" customFormat="1" ht="45.75" customHeight="1">
      <c r="A14" s="21">
        <f t="shared" si="0"/>
        <v>10</v>
      </c>
      <c r="B14" s="45" t="s">
        <v>50</v>
      </c>
      <c r="C14" s="54" t="s">
        <v>126</v>
      </c>
      <c r="D14" s="65">
        <v>306140710900019</v>
      </c>
      <c r="E14" s="66">
        <v>140701776544</v>
      </c>
      <c r="F14" s="22" t="s">
        <v>11</v>
      </c>
      <c r="G14" s="22" t="s">
        <v>12</v>
      </c>
      <c r="H14" s="60">
        <v>600000</v>
      </c>
      <c r="I14" s="54">
        <v>36</v>
      </c>
      <c r="J14" s="22"/>
      <c r="K14" s="45" t="s">
        <v>24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24" customFormat="1" ht="45.75" customHeight="1">
      <c r="A15" s="21">
        <f t="shared" si="0"/>
        <v>11</v>
      </c>
      <c r="B15" s="45" t="s">
        <v>51</v>
      </c>
      <c r="C15" s="54" t="s">
        <v>127</v>
      </c>
      <c r="D15" s="65">
        <v>316144700062545</v>
      </c>
      <c r="E15" s="66">
        <v>140201104142</v>
      </c>
      <c r="F15" s="22" t="s">
        <v>11</v>
      </c>
      <c r="G15" s="22" t="s">
        <v>12</v>
      </c>
      <c r="H15" s="60">
        <v>500000</v>
      </c>
      <c r="I15" s="54">
        <v>36</v>
      </c>
      <c r="J15" s="22"/>
      <c r="K15" s="45" t="s">
        <v>159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24" customFormat="1" ht="45.75" customHeight="1">
      <c r="A16" s="21">
        <f t="shared" si="0"/>
        <v>12</v>
      </c>
      <c r="B16" s="45" t="s">
        <v>52</v>
      </c>
      <c r="C16" s="54" t="s">
        <v>128</v>
      </c>
      <c r="D16" s="65">
        <v>317144700048714</v>
      </c>
      <c r="E16" s="66">
        <v>140610276777</v>
      </c>
      <c r="F16" s="22" t="s">
        <v>11</v>
      </c>
      <c r="G16" s="22" t="s">
        <v>12</v>
      </c>
      <c r="H16" s="60">
        <v>700000</v>
      </c>
      <c r="I16" s="54">
        <v>36</v>
      </c>
      <c r="J16" s="22"/>
      <c r="K16" s="45" t="s">
        <v>160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24" customFormat="1" ht="45.75" customHeight="1">
      <c r="A17" s="21">
        <f t="shared" si="0"/>
        <v>13</v>
      </c>
      <c r="B17" s="45" t="s">
        <v>53</v>
      </c>
      <c r="C17" s="54" t="s">
        <v>129</v>
      </c>
      <c r="D17" s="65">
        <v>311141517400015</v>
      </c>
      <c r="E17" s="66">
        <v>140401346780</v>
      </c>
      <c r="F17" s="22" t="s">
        <v>11</v>
      </c>
      <c r="G17" s="22" t="s">
        <v>12</v>
      </c>
      <c r="H17" s="60">
        <v>300000</v>
      </c>
      <c r="I17" s="54">
        <v>36</v>
      </c>
      <c r="J17" s="22"/>
      <c r="K17" s="45" t="s">
        <v>27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24" customFormat="1" ht="45.75" customHeight="1">
      <c r="A18" s="21">
        <f t="shared" si="0"/>
        <v>14</v>
      </c>
      <c r="B18" s="45" t="s">
        <v>54</v>
      </c>
      <c r="C18" s="54" t="s">
        <v>37</v>
      </c>
      <c r="D18" s="65">
        <v>1021400620823</v>
      </c>
      <c r="E18" s="65">
        <v>1409003612</v>
      </c>
      <c r="F18" s="22" t="s">
        <v>11</v>
      </c>
      <c r="G18" s="22" t="s">
        <v>12</v>
      </c>
      <c r="H18" s="60">
        <v>3000000</v>
      </c>
      <c r="I18" s="54">
        <v>36</v>
      </c>
      <c r="J18" s="22"/>
      <c r="K18" s="45" t="s">
        <v>161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24" customFormat="1" ht="45.75" customHeight="1">
      <c r="A19" s="21">
        <f t="shared" si="0"/>
        <v>15</v>
      </c>
      <c r="B19" s="45" t="s">
        <v>55</v>
      </c>
      <c r="C19" s="54" t="s">
        <v>130</v>
      </c>
      <c r="D19" s="65">
        <v>315144500000991</v>
      </c>
      <c r="E19" s="66">
        <v>140700139380</v>
      </c>
      <c r="F19" s="22" t="s">
        <v>11</v>
      </c>
      <c r="G19" s="22" t="s">
        <v>12</v>
      </c>
      <c r="H19" s="60">
        <v>700000</v>
      </c>
      <c r="I19" s="54">
        <v>36</v>
      </c>
      <c r="J19" s="22"/>
      <c r="K19" s="45" t="s">
        <v>162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24" customFormat="1" ht="45.75" customHeight="1">
      <c r="A20" s="21">
        <f t="shared" si="0"/>
        <v>16</v>
      </c>
      <c r="B20" s="45" t="s">
        <v>56</v>
      </c>
      <c r="C20" s="62" t="s">
        <v>131</v>
      </c>
      <c r="D20" s="67">
        <v>1171447011933</v>
      </c>
      <c r="E20" s="67">
        <v>1433030712</v>
      </c>
      <c r="F20" s="22" t="s">
        <v>11</v>
      </c>
      <c r="G20" s="22" t="s">
        <v>12</v>
      </c>
      <c r="H20" s="58">
        <v>3000000</v>
      </c>
      <c r="I20" s="61">
        <v>36</v>
      </c>
      <c r="J20" s="22"/>
      <c r="K20" s="62" t="s">
        <v>24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24" customFormat="1" ht="45.75" customHeight="1">
      <c r="A21" s="21">
        <f t="shared" si="0"/>
        <v>17</v>
      </c>
      <c r="B21" s="47" t="s">
        <v>57</v>
      </c>
      <c r="C21" s="36" t="s">
        <v>14</v>
      </c>
      <c r="D21" s="52">
        <v>1141447010671</v>
      </c>
      <c r="E21" s="52">
        <v>1435285561</v>
      </c>
      <c r="F21" s="22" t="s">
        <v>11</v>
      </c>
      <c r="G21" s="22" t="s">
        <v>12</v>
      </c>
      <c r="H21" s="58">
        <v>1000000</v>
      </c>
      <c r="I21" s="61">
        <v>36</v>
      </c>
      <c r="J21" s="22"/>
      <c r="K21" s="62" t="s">
        <v>163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24" customFormat="1" ht="45.75" customHeight="1">
      <c r="A22" s="21">
        <f t="shared" si="0"/>
        <v>18</v>
      </c>
      <c r="B22" s="46" t="s">
        <v>58</v>
      </c>
      <c r="C22" s="57" t="s">
        <v>36</v>
      </c>
      <c r="D22" s="51">
        <v>1101435008091</v>
      </c>
      <c r="E22" s="51">
        <v>1435232062</v>
      </c>
      <c r="F22" s="22" t="s">
        <v>11</v>
      </c>
      <c r="G22" s="22" t="s">
        <v>12</v>
      </c>
      <c r="H22" s="58">
        <v>3000000</v>
      </c>
      <c r="I22" s="61">
        <v>36</v>
      </c>
      <c r="J22" s="22"/>
      <c r="K22" s="57" t="s">
        <v>164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24" customFormat="1" ht="45.75" customHeight="1">
      <c r="A23" s="21">
        <f t="shared" si="0"/>
        <v>19</v>
      </c>
      <c r="B23" s="47" t="s">
        <v>59</v>
      </c>
      <c r="C23" s="36" t="s">
        <v>29</v>
      </c>
      <c r="D23" s="52">
        <v>312143511700053</v>
      </c>
      <c r="E23" s="52">
        <v>141700637701</v>
      </c>
      <c r="F23" s="22" t="s">
        <v>11</v>
      </c>
      <c r="G23" s="22" t="s">
        <v>12</v>
      </c>
      <c r="H23" s="58">
        <v>1000000</v>
      </c>
      <c r="I23" s="61">
        <v>36</v>
      </c>
      <c r="J23" s="22"/>
      <c r="K23" s="62" t="s">
        <v>39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24" customFormat="1" ht="45.75" customHeight="1">
      <c r="A24" s="21">
        <f t="shared" si="0"/>
        <v>20</v>
      </c>
      <c r="B24" s="47" t="s">
        <v>60</v>
      </c>
      <c r="C24" s="36" t="s">
        <v>132</v>
      </c>
      <c r="D24" s="52">
        <v>318144700054101</v>
      </c>
      <c r="E24" s="52">
        <v>143525075338</v>
      </c>
      <c r="F24" s="22" t="s">
        <v>11</v>
      </c>
      <c r="G24" s="22" t="s">
        <v>12</v>
      </c>
      <c r="H24" s="58">
        <v>3000000</v>
      </c>
      <c r="I24" s="61">
        <v>36</v>
      </c>
      <c r="J24" s="22"/>
      <c r="K24" s="62" t="s">
        <v>165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24" customFormat="1" ht="45.75" customHeight="1">
      <c r="A25" s="21">
        <f t="shared" si="0"/>
        <v>21</v>
      </c>
      <c r="B25" s="35" t="s">
        <v>61</v>
      </c>
      <c r="C25" s="36" t="s">
        <v>133</v>
      </c>
      <c r="D25" s="38">
        <v>319144700005151</v>
      </c>
      <c r="E25" s="51">
        <v>142331620938</v>
      </c>
      <c r="F25" s="22" t="s">
        <v>11</v>
      </c>
      <c r="G25" s="22" t="s">
        <v>12</v>
      </c>
      <c r="H25" s="59">
        <v>3000000</v>
      </c>
      <c r="I25" s="37">
        <v>36</v>
      </c>
      <c r="J25" s="22"/>
      <c r="K25" s="37" t="s">
        <v>166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24" customFormat="1" ht="45.75" customHeight="1">
      <c r="A26" s="21">
        <f t="shared" si="0"/>
        <v>22</v>
      </c>
      <c r="B26" s="45" t="s">
        <v>62</v>
      </c>
      <c r="C26" s="54" t="s">
        <v>134</v>
      </c>
      <c r="D26" s="65">
        <v>1101433000437</v>
      </c>
      <c r="E26" s="66" t="s">
        <v>112</v>
      </c>
      <c r="F26" s="22" t="s">
        <v>11</v>
      </c>
      <c r="G26" s="22" t="s">
        <v>12</v>
      </c>
      <c r="H26" s="60">
        <v>2000000</v>
      </c>
      <c r="I26" s="54">
        <v>36</v>
      </c>
      <c r="J26" s="22"/>
      <c r="K26" s="45" t="s">
        <v>167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24" customFormat="1" ht="45.75" customHeight="1">
      <c r="A27" s="21">
        <f t="shared" si="0"/>
        <v>23</v>
      </c>
      <c r="B27" s="45" t="s">
        <v>63</v>
      </c>
      <c r="C27" s="56" t="s">
        <v>14</v>
      </c>
      <c r="D27" s="49">
        <v>1111435013524</v>
      </c>
      <c r="E27" s="49">
        <v>1435248295</v>
      </c>
      <c r="F27" s="22" t="s">
        <v>11</v>
      </c>
      <c r="G27" s="22" t="s">
        <v>12</v>
      </c>
      <c r="H27" s="60">
        <v>3000000</v>
      </c>
      <c r="I27" s="54">
        <v>36</v>
      </c>
      <c r="J27" s="22"/>
      <c r="K27" s="54" t="s">
        <v>168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24" customFormat="1" ht="45.75" customHeight="1">
      <c r="A28" s="21">
        <f t="shared" si="0"/>
        <v>24</v>
      </c>
      <c r="B28" s="47" t="s">
        <v>64</v>
      </c>
      <c r="C28" s="36" t="s">
        <v>135</v>
      </c>
      <c r="D28" s="52">
        <v>318144700024743</v>
      </c>
      <c r="E28" s="52">
        <v>143103939011</v>
      </c>
      <c r="F28" s="22" t="s">
        <v>11</v>
      </c>
      <c r="G28" s="22" t="s">
        <v>12</v>
      </c>
      <c r="H28" s="58">
        <v>3000000</v>
      </c>
      <c r="I28" s="61">
        <v>36</v>
      </c>
      <c r="J28" s="22"/>
      <c r="K28" s="62" t="s">
        <v>169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24" customFormat="1" ht="45.75" customHeight="1">
      <c r="A29" s="21">
        <f t="shared" si="0"/>
        <v>25</v>
      </c>
      <c r="B29" s="45" t="s">
        <v>65</v>
      </c>
      <c r="C29" s="56" t="s">
        <v>136</v>
      </c>
      <c r="D29" s="49">
        <v>1181447011888</v>
      </c>
      <c r="E29" s="49" t="s">
        <v>113</v>
      </c>
      <c r="F29" s="22" t="s">
        <v>11</v>
      </c>
      <c r="G29" s="22" t="s">
        <v>12</v>
      </c>
      <c r="H29" s="60">
        <v>3000000</v>
      </c>
      <c r="I29" s="54">
        <v>36</v>
      </c>
      <c r="J29" s="22"/>
      <c r="K29" s="54" t="s">
        <v>170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24" customFormat="1" ht="45.75" customHeight="1">
      <c r="A30" s="21">
        <f t="shared" si="0"/>
        <v>26</v>
      </c>
      <c r="B30" s="45" t="s">
        <v>66</v>
      </c>
      <c r="C30" s="56" t="s">
        <v>137</v>
      </c>
      <c r="D30" s="49">
        <v>1171447016289</v>
      </c>
      <c r="E30" s="49" t="s">
        <v>114</v>
      </c>
      <c r="F30" s="22" t="s">
        <v>11</v>
      </c>
      <c r="G30" s="22" t="s">
        <v>12</v>
      </c>
      <c r="H30" s="60">
        <v>3000000</v>
      </c>
      <c r="I30" s="54">
        <v>36</v>
      </c>
      <c r="J30" s="22"/>
      <c r="K30" s="54" t="s">
        <v>171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24" customFormat="1" ht="45.75" customHeight="1">
      <c r="A31" s="21">
        <f t="shared" si="0"/>
        <v>27</v>
      </c>
      <c r="B31" s="47" t="s">
        <v>67</v>
      </c>
      <c r="C31" s="36" t="s">
        <v>138</v>
      </c>
      <c r="D31" s="52">
        <v>1081419001510</v>
      </c>
      <c r="E31" s="52" t="s">
        <v>115</v>
      </c>
      <c r="F31" s="22" t="s">
        <v>11</v>
      </c>
      <c r="G31" s="22" t="s">
        <v>12</v>
      </c>
      <c r="H31" s="58">
        <v>3000000</v>
      </c>
      <c r="I31" s="61">
        <v>36</v>
      </c>
      <c r="J31" s="22"/>
      <c r="K31" s="62" t="s">
        <v>172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24" customFormat="1" ht="45.75" customHeight="1">
      <c r="A32" s="21">
        <f t="shared" si="0"/>
        <v>28</v>
      </c>
      <c r="B32" s="47" t="s">
        <v>68</v>
      </c>
      <c r="C32" s="36" t="s">
        <v>14</v>
      </c>
      <c r="D32" s="52">
        <v>317144700049810</v>
      </c>
      <c r="E32" s="52">
        <v>140500080700</v>
      </c>
      <c r="F32" s="22" t="s">
        <v>11</v>
      </c>
      <c r="G32" s="22" t="s">
        <v>12</v>
      </c>
      <c r="H32" s="58">
        <v>1200000</v>
      </c>
      <c r="I32" s="61">
        <v>36</v>
      </c>
      <c r="J32" s="22"/>
      <c r="K32" s="62" t="s">
        <v>173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4" customFormat="1" ht="45.75" customHeight="1">
      <c r="A33" s="21">
        <f t="shared" si="0"/>
        <v>29</v>
      </c>
      <c r="B33" s="45" t="s">
        <v>69</v>
      </c>
      <c r="C33" s="56" t="s">
        <v>14</v>
      </c>
      <c r="D33" s="49">
        <v>1181447016387</v>
      </c>
      <c r="E33" s="49" t="s">
        <v>116</v>
      </c>
      <c r="F33" s="22" t="s">
        <v>11</v>
      </c>
      <c r="G33" s="22" t="s">
        <v>12</v>
      </c>
      <c r="H33" s="60">
        <v>3000000</v>
      </c>
      <c r="I33" s="54">
        <v>36</v>
      </c>
      <c r="J33" s="22"/>
      <c r="K33" s="54" t="s">
        <v>174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 ht="45.75" customHeight="1">
      <c r="A34" s="21">
        <f t="shared" si="0"/>
        <v>30</v>
      </c>
      <c r="B34" s="47" t="s">
        <v>70</v>
      </c>
      <c r="C34" s="36" t="s">
        <v>139</v>
      </c>
      <c r="D34" s="52">
        <v>312141520800028</v>
      </c>
      <c r="E34" s="52">
        <v>143515492597</v>
      </c>
      <c r="F34" s="22" t="s">
        <v>11</v>
      </c>
      <c r="G34" s="22" t="s">
        <v>12</v>
      </c>
      <c r="H34" s="58">
        <v>600000</v>
      </c>
      <c r="I34" s="61">
        <v>36</v>
      </c>
      <c r="J34" s="22"/>
      <c r="K34" s="62" t="s">
        <v>175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 ht="45.75" customHeight="1">
      <c r="A35" s="21">
        <f t="shared" si="0"/>
        <v>31</v>
      </c>
      <c r="B35" s="35" t="s">
        <v>71</v>
      </c>
      <c r="C35" s="36" t="s">
        <v>14</v>
      </c>
      <c r="D35" s="38">
        <v>318144700022826</v>
      </c>
      <c r="E35" s="38">
        <v>141902643627</v>
      </c>
      <c r="F35" s="22" t="s">
        <v>11</v>
      </c>
      <c r="G35" s="22" t="s">
        <v>12</v>
      </c>
      <c r="H35" s="59">
        <v>1500000</v>
      </c>
      <c r="I35" s="37">
        <v>36</v>
      </c>
      <c r="J35" s="22"/>
      <c r="K35" s="37" t="s">
        <v>176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 ht="45.75" customHeight="1">
      <c r="A36" s="21">
        <f t="shared" si="0"/>
        <v>32</v>
      </c>
      <c r="B36" s="45" t="s">
        <v>72</v>
      </c>
      <c r="C36" s="56" t="s">
        <v>140</v>
      </c>
      <c r="D36" s="49">
        <v>319144700007446</v>
      </c>
      <c r="E36" s="53">
        <v>140211419906</v>
      </c>
      <c r="F36" s="22" t="s">
        <v>11</v>
      </c>
      <c r="G36" s="22" t="s">
        <v>12</v>
      </c>
      <c r="H36" s="60">
        <v>3000000</v>
      </c>
      <c r="I36" s="54">
        <v>36</v>
      </c>
      <c r="J36" s="22"/>
      <c r="K36" s="54" t="s">
        <v>177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 ht="45.75" customHeight="1">
      <c r="A37" s="21">
        <f t="shared" si="0"/>
        <v>33</v>
      </c>
      <c r="B37" s="45" t="s">
        <v>73</v>
      </c>
      <c r="C37" s="56" t="s">
        <v>14</v>
      </c>
      <c r="D37" s="49">
        <v>304143504200350</v>
      </c>
      <c r="E37" s="49">
        <v>143503553319</v>
      </c>
      <c r="F37" s="22" t="s">
        <v>11</v>
      </c>
      <c r="G37" s="22" t="s">
        <v>12</v>
      </c>
      <c r="H37" s="60">
        <v>3000000</v>
      </c>
      <c r="I37" s="54">
        <v>36</v>
      </c>
      <c r="J37" s="22"/>
      <c r="K37" s="54" t="s">
        <v>178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 ht="45.75" customHeight="1">
      <c r="A38" s="21">
        <f t="shared" si="0"/>
        <v>34</v>
      </c>
      <c r="B38" s="47" t="s">
        <v>74</v>
      </c>
      <c r="C38" s="36" t="s">
        <v>14</v>
      </c>
      <c r="D38" s="52">
        <v>1141447008010</v>
      </c>
      <c r="E38" s="52" t="s">
        <v>117</v>
      </c>
      <c r="F38" s="22" t="s">
        <v>11</v>
      </c>
      <c r="G38" s="22" t="s">
        <v>12</v>
      </c>
      <c r="H38" s="60">
        <v>2000000</v>
      </c>
      <c r="I38" s="61">
        <v>36</v>
      </c>
      <c r="J38" s="22"/>
      <c r="K38" s="62" t="s">
        <v>179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4" customFormat="1" ht="45.75" customHeight="1">
      <c r="A39" s="21">
        <f t="shared" si="0"/>
        <v>35</v>
      </c>
      <c r="B39" s="45" t="s">
        <v>75</v>
      </c>
      <c r="C39" s="56" t="s">
        <v>17</v>
      </c>
      <c r="D39" s="49">
        <v>307143506000013</v>
      </c>
      <c r="E39" s="49">
        <v>143511404342</v>
      </c>
      <c r="F39" s="22" t="s">
        <v>11</v>
      </c>
      <c r="G39" s="22" t="s">
        <v>12</v>
      </c>
      <c r="H39" s="60">
        <v>1000000</v>
      </c>
      <c r="I39" s="54">
        <v>12</v>
      </c>
      <c r="J39" s="22"/>
      <c r="K39" s="54" t="s">
        <v>180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4" customFormat="1" ht="45.75" customHeight="1">
      <c r="A40" s="21">
        <f t="shared" si="0"/>
        <v>36</v>
      </c>
      <c r="B40" s="48" t="s">
        <v>76</v>
      </c>
      <c r="C40" s="56" t="s">
        <v>17</v>
      </c>
      <c r="D40" s="49">
        <v>318144700054970</v>
      </c>
      <c r="E40" s="49">
        <v>143504090720</v>
      </c>
      <c r="F40" s="22" t="s">
        <v>11</v>
      </c>
      <c r="G40" s="22" t="s">
        <v>12</v>
      </c>
      <c r="H40" s="60">
        <v>400000</v>
      </c>
      <c r="I40" s="54">
        <v>36</v>
      </c>
      <c r="J40" s="22"/>
      <c r="K40" s="54" t="s">
        <v>181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45.75" customHeight="1">
      <c r="A41" s="21">
        <f t="shared" si="0"/>
        <v>37</v>
      </c>
      <c r="B41" s="45" t="s">
        <v>21</v>
      </c>
      <c r="C41" s="56" t="s">
        <v>141</v>
      </c>
      <c r="D41" s="49">
        <v>1131402000333</v>
      </c>
      <c r="E41" s="54">
        <v>1402016796</v>
      </c>
      <c r="F41" s="22" t="s">
        <v>11</v>
      </c>
      <c r="G41" s="22" t="s">
        <v>12</v>
      </c>
      <c r="H41" s="60">
        <v>3000000</v>
      </c>
      <c r="I41" s="54">
        <v>36</v>
      </c>
      <c r="J41" s="22"/>
      <c r="K41" s="54" t="s">
        <v>25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4" customFormat="1" ht="45.75" customHeight="1">
      <c r="A42" s="21">
        <f t="shared" si="0"/>
        <v>38</v>
      </c>
      <c r="B42" s="47" t="s">
        <v>77</v>
      </c>
      <c r="C42" s="36" t="s">
        <v>142</v>
      </c>
      <c r="D42" s="52">
        <v>315144500003624</v>
      </c>
      <c r="E42" s="52">
        <v>143590478143</v>
      </c>
      <c r="F42" s="22" t="s">
        <v>11</v>
      </c>
      <c r="G42" s="22" t="s">
        <v>12</v>
      </c>
      <c r="H42" s="58">
        <v>1500000</v>
      </c>
      <c r="I42" s="61">
        <v>36</v>
      </c>
      <c r="J42" s="22"/>
      <c r="K42" s="62" t="s">
        <v>182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 ht="45.75" customHeight="1">
      <c r="A43" s="21">
        <f t="shared" si="0"/>
        <v>39</v>
      </c>
      <c r="B43" s="45" t="s">
        <v>78</v>
      </c>
      <c r="C43" s="54" t="s">
        <v>28</v>
      </c>
      <c r="D43" s="65">
        <v>318144700048209</v>
      </c>
      <c r="E43" s="66">
        <v>140500176201</v>
      </c>
      <c r="F43" s="22" t="s">
        <v>11</v>
      </c>
      <c r="G43" s="22" t="s">
        <v>12</v>
      </c>
      <c r="H43" s="60">
        <v>2500000</v>
      </c>
      <c r="I43" s="54">
        <v>36</v>
      </c>
      <c r="J43" s="22"/>
      <c r="K43" s="45" t="s">
        <v>24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 ht="45.75" customHeight="1">
      <c r="A44" s="21">
        <f t="shared" si="0"/>
        <v>40</v>
      </c>
      <c r="B44" s="45" t="s">
        <v>79</v>
      </c>
      <c r="C44" s="56" t="s">
        <v>143</v>
      </c>
      <c r="D44" s="49" t="s">
        <v>118</v>
      </c>
      <c r="E44" s="54" t="s">
        <v>119</v>
      </c>
      <c r="F44" s="22" t="s">
        <v>11</v>
      </c>
      <c r="G44" s="22" t="s">
        <v>12</v>
      </c>
      <c r="H44" s="60">
        <v>1150000</v>
      </c>
      <c r="I44" s="54">
        <v>36</v>
      </c>
      <c r="J44" s="22"/>
      <c r="K44" s="54" t="s">
        <v>183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 ht="45.75" customHeight="1">
      <c r="A45" s="21">
        <f t="shared" si="0"/>
        <v>41</v>
      </c>
      <c r="B45" s="45" t="s">
        <v>80</v>
      </c>
      <c r="C45" s="56" t="s">
        <v>17</v>
      </c>
      <c r="D45" s="49">
        <v>304143530900073</v>
      </c>
      <c r="E45" s="49">
        <v>143513829090</v>
      </c>
      <c r="F45" s="22" t="s">
        <v>11</v>
      </c>
      <c r="G45" s="22" t="s">
        <v>12</v>
      </c>
      <c r="H45" s="60">
        <v>2800000</v>
      </c>
      <c r="I45" s="54">
        <v>36</v>
      </c>
      <c r="J45" s="22"/>
      <c r="K45" s="54" t="s">
        <v>184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 ht="45.75" customHeight="1">
      <c r="A46" s="21">
        <f t="shared" si="0"/>
        <v>42</v>
      </c>
      <c r="B46" s="45" t="s">
        <v>81</v>
      </c>
      <c r="C46" s="56" t="s">
        <v>17</v>
      </c>
      <c r="D46" s="49">
        <v>319144700022820</v>
      </c>
      <c r="E46" s="50">
        <v>143522618970</v>
      </c>
      <c r="F46" s="22" t="s">
        <v>11</v>
      </c>
      <c r="G46" s="22" t="s">
        <v>12</v>
      </c>
      <c r="H46" s="60">
        <v>3000000</v>
      </c>
      <c r="I46" s="54">
        <v>36</v>
      </c>
      <c r="J46" s="22"/>
      <c r="K46" s="54" t="s">
        <v>185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 ht="45.75" customHeight="1">
      <c r="A47" s="21">
        <f t="shared" si="0"/>
        <v>43</v>
      </c>
      <c r="B47" s="45" t="s">
        <v>82</v>
      </c>
      <c r="C47" s="56" t="s">
        <v>17</v>
      </c>
      <c r="D47" s="49">
        <v>317144700013235</v>
      </c>
      <c r="E47" s="50">
        <v>143534482700</v>
      </c>
      <c r="F47" s="22" t="s">
        <v>11</v>
      </c>
      <c r="G47" s="22" t="s">
        <v>12</v>
      </c>
      <c r="H47" s="60">
        <v>3000000</v>
      </c>
      <c r="I47" s="54">
        <v>36</v>
      </c>
      <c r="J47" s="22"/>
      <c r="K47" s="54" t="s">
        <v>186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 ht="45.75" customHeight="1">
      <c r="A48" s="21">
        <f t="shared" si="0"/>
        <v>44</v>
      </c>
      <c r="B48" s="45" t="s">
        <v>83</v>
      </c>
      <c r="C48" s="56" t="s">
        <v>17</v>
      </c>
      <c r="D48" s="49">
        <v>1131447007999</v>
      </c>
      <c r="E48" s="54">
        <v>1435267361</v>
      </c>
      <c r="F48" s="22" t="s">
        <v>11</v>
      </c>
      <c r="G48" s="22" t="s">
        <v>12</v>
      </c>
      <c r="H48" s="60">
        <v>3000000</v>
      </c>
      <c r="I48" s="54">
        <v>36</v>
      </c>
      <c r="J48" s="22"/>
      <c r="K48" s="54" t="s">
        <v>187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 ht="45.75" customHeight="1">
      <c r="A49" s="21">
        <f t="shared" si="0"/>
        <v>45</v>
      </c>
      <c r="B49" s="45" t="s">
        <v>21</v>
      </c>
      <c r="C49" s="56" t="s">
        <v>141</v>
      </c>
      <c r="D49" s="49">
        <v>1131402000333</v>
      </c>
      <c r="E49" s="54">
        <v>1402016796</v>
      </c>
      <c r="F49" s="22" t="s">
        <v>11</v>
      </c>
      <c r="G49" s="22" t="s">
        <v>12</v>
      </c>
      <c r="H49" s="60">
        <v>3000000</v>
      </c>
      <c r="I49" s="54">
        <v>36</v>
      </c>
      <c r="J49" s="22"/>
      <c r="K49" s="54" t="s">
        <v>25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 ht="45.75" customHeight="1">
      <c r="A50" s="21">
        <f t="shared" si="0"/>
        <v>46</v>
      </c>
      <c r="B50" s="45" t="s">
        <v>84</v>
      </c>
      <c r="C50" s="56" t="s">
        <v>17</v>
      </c>
      <c r="D50" s="49">
        <v>1111435014294</v>
      </c>
      <c r="E50" s="50">
        <v>1435248785</v>
      </c>
      <c r="F50" s="22" t="s">
        <v>11</v>
      </c>
      <c r="G50" s="22" t="s">
        <v>12</v>
      </c>
      <c r="H50" s="60">
        <v>3876100</v>
      </c>
      <c r="I50" s="54">
        <v>36</v>
      </c>
      <c r="J50" s="22"/>
      <c r="K50" s="54" t="s">
        <v>34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24" customFormat="1" ht="45.75" customHeight="1">
      <c r="A51" s="21">
        <f t="shared" si="0"/>
        <v>47</v>
      </c>
      <c r="B51" s="45" t="s">
        <v>85</v>
      </c>
      <c r="C51" s="62" t="s">
        <v>131</v>
      </c>
      <c r="D51" s="49">
        <v>312143308900012</v>
      </c>
      <c r="E51" s="49">
        <v>143306905579</v>
      </c>
      <c r="F51" s="22" t="s">
        <v>11</v>
      </c>
      <c r="G51" s="22" t="s">
        <v>12</v>
      </c>
      <c r="H51" s="58">
        <v>3000000</v>
      </c>
      <c r="I51" s="61">
        <v>36</v>
      </c>
      <c r="J51" s="22"/>
      <c r="K51" s="54" t="s">
        <v>18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4" customFormat="1" ht="45.75" customHeight="1">
      <c r="A52" s="21">
        <f t="shared" si="0"/>
        <v>48</v>
      </c>
      <c r="B52" s="45" t="s">
        <v>86</v>
      </c>
      <c r="C52" s="56" t="s">
        <v>17</v>
      </c>
      <c r="D52" s="49">
        <v>312141504000040</v>
      </c>
      <c r="E52" s="50">
        <v>142701938474</v>
      </c>
      <c r="F52" s="22" t="s">
        <v>11</v>
      </c>
      <c r="G52" s="22" t="s">
        <v>12</v>
      </c>
      <c r="H52" s="60">
        <v>1500000</v>
      </c>
      <c r="I52" s="54">
        <v>36</v>
      </c>
      <c r="J52" s="22"/>
      <c r="K52" s="54" t="s">
        <v>188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4" customFormat="1" ht="45.75" customHeight="1">
      <c r="A53" s="21">
        <f t="shared" si="0"/>
        <v>49</v>
      </c>
      <c r="B53" s="45" t="s">
        <v>87</v>
      </c>
      <c r="C53" s="56" t="s">
        <v>17</v>
      </c>
      <c r="D53" s="49">
        <v>311143529100021</v>
      </c>
      <c r="E53" s="49">
        <v>142701903179</v>
      </c>
      <c r="F53" s="22" t="s">
        <v>11</v>
      </c>
      <c r="G53" s="22" t="s">
        <v>12</v>
      </c>
      <c r="H53" s="60">
        <v>1000000</v>
      </c>
      <c r="I53" s="54">
        <v>36</v>
      </c>
      <c r="J53" s="22"/>
      <c r="K53" s="54" t="s">
        <v>26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4" customFormat="1" ht="45.75" customHeight="1">
      <c r="A54" s="21">
        <f t="shared" si="0"/>
        <v>50</v>
      </c>
      <c r="B54" s="45" t="s">
        <v>88</v>
      </c>
      <c r="C54" s="56" t="s">
        <v>139</v>
      </c>
      <c r="D54" s="49">
        <v>316144700083118</v>
      </c>
      <c r="E54" s="49">
        <v>141502825735</v>
      </c>
      <c r="F54" s="22" t="s">
        <v>11</v>
      </c>
      <c r="G54" s="22" t="s">
        <v>12</v>
      </c>
      <c r="H54" s="60">
        <v>3000000</v>
      </c>
      <c r="I54" s="54">
        <v>36</v>
      </c>
      <c r="J54" s="22"/>
      <c r="K54" s="54" t="s">
        <v>189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4" customFormat="1" ht="45.75" customHeight="1">
      <c r="A55" s="21">
        <f t="shared" si="0"/>
        <v>51</v>
      </c>
      <c r="B55" s="48" t="s">
        <v>89</v>
      </c>
      <c r="C55" s="56" t="s">
        <v>144</v>
      </c>
      <c r="D55" s="49">
        <v>314144823800016</v>
      </c>
      <c r="E55" s="49">
        <v>141100247386</v>
      </c>
      <c r="F55" s="22" t="s">
        <v>11</v>
      </c>
      <c r="G55" s="22" t="s">
        <v>12</v>
      </c>
      <c r="H55" s="60">
        <v>1500000</v>
      </c>
      <c r="I55" s="54">
        <v>36</v>
      </c>
      <c r="J55" s="22"/>
      <c r="K55" s="54" t="s">
        <v>190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24" customFormat="1" ht="45.75" customHeight="1">
      <c r="A56" s="21">
        <f t="shared" si="0"/>
        <v>52</v>
      </c>
      <c r="B56" s="48" t="s">
        <v>90</v>
      </c>
      <c r="C56" s="56" t="s">
        <v>145</v>
      </c>
      <c r="D56" s="49">
        <v>308141932300020</v>
      </c>
      <c r="E56" s="49">
        <v>141900076860</v>
      </c>
      <c r="F56" s="22" t="s">
        <v>11</v>
      </c>
      <c r="G56" s="22" t="s">
        <v>12</v>
      </c>
      <c r="H56" s="60">
        <v>750000</v>
      </c>
      <c r="I56" s="54">
        <v>36</v>
      </c>
      <c r="J56" s="22"/>
      <c r="K56" s="54" t="s">
        <v>182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24" customFormat="1" ht="45.75" customHeight="1">
      <c r="A57" s="21">
        <f t="shared" si="0"/>
        <v>53</v>
      </c>
      <c r="B57" s="45" t="s">
        <v>91</v>
      </c>
      <c r="C57" s="56" t="s">
        <v>17</v>
      </c>
      <c r="D57" s="49">
        <v>1171447003386</v>
      </c>
      <c r="E57" s="54">
        <v>1435318520</v>
      </c>
      <c r="F57" s="22" t="s">
        <v>11</v>
      </c>
      <c r="G57" s="22" t="s">
        <v>12</v>
      </c>
      <c r="H57" s="60">
        <v>3000000</v>
      </c>
      <c r="I57" s="54">
        <v>36</v>
      </c>
      <c r="J57" s="22"/>
      <c r="K57" s="54" t="s">
        <v>191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24" customFormat="1" ht="45.75" customHeight="1">
      <c r="A58" s="21">
        <f t="shared" si="0"/>
        <v>54</v>
      </c>
      <c r="B58" s="45" t="s">
        <v>92</v>
      </c>
      <c r="C58" s="56" t="s">
        <v>146</v>
      </c>
      <c r="D58" s="49">
        <v>304141603300049</v>
      </c>
      <c r="E58" s="50">
        <v>141600002426</v>
      </c>
      <c r="F58" s="22" t="s">
        <v>11</v>
      </c>
      <c r="G58" s="22" t="s">
        <v>12</v>
      </c>
      <c r="H58" s="60">
        <v>3000000</v>
      </c>
      <c r="I58" s="54">
        <v>36</v>
      </c>
      <c r="J58" s="22"/>
      <c r="K58" s="54" t="s">
        <v>192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24" customFormat="1" ht="45.75" customHeight="1">
      <c r="A59" s="21">
        <f t="shared" si="0"/>
        <v>55</v>
      </c>
      <c r="B59" s="45" t="s">
        <v>93</v>
      </c>
      <c r="C59" s="36" t="s">
        <v>133</v>
      </c>
      <c r="D59" s="49">
        <v>1051403928905</v>
      </c>
      <c r="E59" s="49">
        <v>1423010259</v>
      </c>
      <c r="F59" s="22" t="s">
        <v>11</v>
      </c>
      <c r="G59" s="22" t="s">
        <v>12</v>
      </c>
      <c r="H59" s="60">
        <v>1000000</v>
      </c>
      <c r="I59" s="54">
        <v>24</v>
      </c>
      <c r="J59" s="22"/>
      <c r="K59" s="54" t="s">
        <v>193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24" customFormat="1" ht="45.75" customHeight="1">
      <c r="A60" s="21">
        <f t="shared" si="0"/>
        <v>56</v>
      </c>
      <c r="B60" s="45" t="s">
        <v>94</v>
      </c>
      <c r="C60" s="56" t="s">
        <v>147</v>
      </c>
      <c r="D60" s="49">
        <v>308144804200015</v>
      </c>
      <c r="E60" s="55" t="s">
        <v>120</v>
      </c>
      <c r="F60" s="22" t="s">
        <v>11</v>
      </c>
      <c r="G60" s="22" t="s">
        <v>12</v>
      </c>
      <c r="H60" s="60">
        <v>2000000</v>
      </c>
      <c r="I60" s="54">
        <v>36</v>
      </c>
      <c r="J60" s="22"/>
      <c r="K60" s="54" t="s">
        <v>194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24" customFormat="1" ht="45.75" customHeight="1">
      <c r="A61" s="21">
        <f t="shared" si="0"/>
        <v>57</v>
      </c>
      <c r="B61" s="45" t="s">
        <v>95</v>
      </c>
      <c r="C61" s="36" t="s">
        <v>133</v>
      </c>
      <c r="D61" s="49">
        <v>311144801100023</v>
      </c>
      <c r="E61" s="50">
        <v>142300018138</v>
      </c>
      <c r="F61" s="22" t="s">
        <v>11</v>
      </c>
      <c r="G61" s="22" t="s">
        <v>12</v>
      </c>
      <c r="H61" s="60">
        <v>5000000</v>
      </c>
      <c r="I61" s="54">
        <v>36</v>
      </c>
      <c r="J61" s="22"/>
      <c r="K61" s="54" t="s">
        <v>195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24" customFormat="1" ht="45.75" customHeight="1">
      <c r="A62" s="21">
        <f t="shared" si="0"/>
        <v>58</v>
      </c>
      <c r="B62" s="45" t="s">
        <v>96</v>
      </c>
      <c r="C62" s="56" t="s">
        <v>17</v>
      </c>
      <c r="D62" s="49">
        <v>319144700002777</v>
      </c>
      <c r="E62" s="50">
        <v>141003291206</v>
      </c>
      <c r="F62" s="22" t="s">
        <v>11</v>
      </c>
      <c r="G62" s="22" t="s">
        <v>12</v>
      </c>
      <c r="H62" s="60">
        <v>1800000</v>
      </c>
      <c r="I62" s="54">
        <v>36</v>
      </c>
      <c r="J62" s="22"/>
      <c r="K62" s="54" t="s">
        <v>196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24" customFormat="1" ht="45.75" customHeight="1">
      <c r="A63" s="21">
        <f t="shared" si="0"/>
        <v>59</v>
      </c>
      <c r="B63" s="45" t="s">
        <v>97</v>
      </c>
      <c r="C63" s="56" t="s">
        <v>17</v>
      </c>
      <c r="D63" s="49">
        <v>1101435007497</v>
      </c>
      <c r="E63" s="49">
        <v>1435231380</v>
      </c>
      <c r="F63" s="22" t="s">
        <v>11</v>
      </c>
      <c r="G63" s="22" t="s">
        <v>12</v>
      </c>
      <c r="H63" s="60">
        <v>5000000</v>
      </c>
      <c r="I63" s="54">
        <v>36</v>
      </c>
      <c r="J63" s="22"/>
      <c r="K63" s="54" t="s">
        <v>187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24" customFormat="1" ht="45.75" customHeight="1">
      <c r="A64" s="21">
        <f t="shared" si="0"/>
        <v>60</v>
      </c>
      <c r="B64" s="45" t="s">
        <v>98</v>
      </c>
      <c r="C64" s="56" t="s">
        <v>148</v>
      </c>
      <c r="D64" s="49">
        <v>1161447064570</v>
      </c>
      <c r="E64" s="50">
        <v>1407008291</v>
      </c>
      <c r="F64" s="22" t="s">
        <v>11</v>
      </c>
      <c r="G64" s="22" t="s">
        <v>12</v>
      </c>
      <c r="H64" s="60">
        <v>5000000</v>
      </c>
      <c r="I64" s="54">
        <v>36</v>
      </c>
      <c r="J64" s="22"/>
      <c r="K64" s="54" t="s">
        <v>30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24" customFormat="1" ht="45.75" customHeight="1">
      <c r="A65" s="21">
        <f t="shared" si="0"/>
        <v>61</v>
      </c>
      <c r="B65" s="45" t="s">
        <v>99</v>
      </c>
      <c r="C65" s="56" t="s">
        <v>35</v>
      </c>
      <c r="D65" s="49">
        <v>304140410300015</v>
      </c>
      <c r="E65" s="50">
        <v>140400209132</v>
      </c>
      <c r="F65" s="22" t="s">
        <v>11</v>
      </c>
      <c r="G65" s="22" t="s">
        <v>12</v>
      </c>
      <c r="H65" s="60">
        <v>3000000</v>
      </c>
      <c r="I65" s="54">
        <v>36</v>
      </c>
      <c r="J65" s="22"/>
      <c r="K65" s="54" t="s">
        <v>197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24" customFormat="1" ht="45.75" customHeight="1">
      <c r="A66" s="21">
        <f t="shared" si="0"/>
        <v>62</v>
      </c>
      <c r="B66" s="45" t="s">
        <v>100</v>
      </c>
      <c r="C66" s="56" t="s">
        <v>149</v>
      </c>
      <c r="D66" s="49">
        <v>319144700010522</v>
      </c>
      <c r="E66" s="50">
        <v>141502311200</v>
      </c>
      <c r="F66" s="22" t="s">
        <v>11</v>
      </c>
      <c r="G66" s="22" t="s">
        <v>12</v>
      </c>
      <c r="H66" s="60">
        <v>500000</v>
      </c>
      <c r="I66" s="54">
        <v>36</v>
      </c>
      <c r="J66" s="22"/>
      <c r="K66" s="54" t="s">
        <v>16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24" customFormat="1" ht="45.75" customHeight="1">
      <c r="A67" s="21">
        <f t="shared" si="0"/>
        <v>63</v>
      </c>
      <c r="B67" s="45" t="s">
        <v>101</v>
      </c>
      <c r="C67" s="56" t="s">
        <v>150</v>
      </c>
      <c r="D67" s="49">
        <v>304140906400024</v>
      </c>
      <c r="E67" s="49">
        <v>140900244625</v>
      </c>
      <c r="F67" s="22" t="s">
        <v>11</v>
      </c>
      <c r="G67" s="22" t="s">
        <v>12</v>
      </c>
      <c r="H67" s="60">
        <v>2000000</v>
      </c>
      <c r="I67" s="54">
        <v>36</v>
      </c>
      <c r="J67" s="22"/>
      <c r="K67" s="54" t="s">
        <v>16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24" customFormat="1" ht="45.75" customHeight="1">
      <c r="A68" s="21">
        <f t="shared" si="0"/>
        <v>64</v>
      </c>
      <c r="B68" s="45" t="s">
        <v>102</v>
      </c>
      <c r="C68" s="56" t="s">
        <v>151</v>
      </c>
      <c r="D68" s="49">
        <v>317144700049981</v>
      </c>
      <c r="E68" s="49">
        <v>142000443445</v>
      </c>
      <c r="F68" s="22" t="s">
        <v>11</v>
      </c>
      <c r="G68" s="22" t="s">
        <v>12</v>
      </c>
      <c r="H68" s="60">
        <v>800000</v>
      </c>
      <c r="I68" s="54">
        <v>36</v>
      </c>
      <c r="J68" s="22"/>
      <c r="K68" s="54" t="s">
        <v>198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24" customFormat="1" ht="45.75" customHeight="1">
      <c r="A69" s="21">
        <f t="shared" si="0"/>
        <v>65</v>
      </c>
      <c r="B69" s="45" t="s">
        <v>103</v>
      </c>
      <c r="C69" s="56" t="s">
        <v>17</v>
      </c>
      <c r="D69" s="49">
        <v>313144717700025</v>
      </c>
      <c r="E69" s="50">
        <v>141502232407</v>
      </c>
      <c r="F69" s="22" t="s">
        <v>11</v>
      </c>
      <c r="G69" s="22" t="s">
        <v>12</v>
      </c>
      <c r="H69" s="60">
        <v>773247.5</v>
      </c>
      <c r="I69" s="54">
        <v>36</v>
      </c>
      <c r="J69" s="22"/>
      <c r="K69" s="54" t="s">
        <v>188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24" customFormat="1" ht="45.75" customHeight="1">
      <c r="A70" s="21">
        <f t="shared" si="0"/>
        <v>66</v>
      </c>
      <c r="B70" s="45" t="s">
        <v>104</v>
      </c>
      <c r="C70" s="56" t="s">
        <v>152</v>
      </c>
      <c r="D70" s="49">
        <v>310141929300052</v>
      </c>
      <c r="E70" s="50">
        <v>140700896704</v>
      </c>
      <c r="F70" s="22" t="s">
        <v>11</v>
      </c>
      <c r="G70" s="22" t="s">
        <v>12</v>
      </c>
      <c r="H70" s="60">
        <v>5000000</v>
      </c>
      <c r="I70" s="54">
        <v>36</v>
      </c>
      <c r="J70" s="22"/>
      <c r="K70" s="54" t="s">
        <v>23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 ht="45.75" customHeight="1">
      <c r="A71" s="21">
        <f t="shared" si="0"/>
        <v>67</v>
      </c>
      <c r="B71" s="45" t="s">
        <v>105</v>
      </c>
      <c r="C71" s="56" t="s">
        <v>153</v>
      </c>
      <c r="D71" s="49">
        <v>1051401387047</v>
      </c>
      <c r="E71" s="49" t="s">
        <v>121</v>
      </c>
      <c r="F71" s="22" t="s">
        <v>11</v>
      </c>
      <c r="G71" s="22" t="s">
        <v>12</v>
      </c>
      <c r="H71" s="60">
        <v>5000000</v>
      </c>
      <c r="I71" s="54">
        <v>36</v>
      </c>
      <c r="J71" s="22"/>
      <c r="K71" s="54" t="s">
        <v>23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4" customFormat="1" ht="45.75" customHeight="1">
      <c r="A72" s="21">
        <f>A71+1</f>
        <v>68</v>
      </c>
      <c r="B72" s="45" t="s">
        <v>106</v>
      </c>
      <c r="C72" s="56" t="s">
        <v>154</v>
      </c>
      <c r="D72" s="49">
        <v>312143116700015</v>
      </c>
      <c r="E72" s="49">
        <v>143101600150</v>
      </c>
      <c r="F72" s="22" t="s">
        <v>11</v>
      </c>
      <c r="G72" s="22" t="s">
        <v>12</v>
      </c>
      <c r="H72" s="60">
        <v>500000</v>
      </c>
      <c r="I72" s="54">
        <v>36</v>
      </c>
      <c r="J72" s="22"/>
      <c r="K72" s="54" t="s">
        <v>199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4" customFormat="1" ht="45.75" customHeight="1">
      <c r="A73" s="21">
        <f>A72+1</f>
        <v>69</v>
      </c>
      <c r="B73" s="45" t="s">
        <v>107</v>
      </c>
      <c r="C73" s="56" t="s">
        <v>17</v>
      </c>
      <c r="D73" s="49">
        <v>1171447016476</v>
      </c>
      <c r="E73" s="49" t="s">
        <v>122</v>
      </c>
      <c r="F73" s="22" t="s">
        <v>11</v>
      </c>
      <c r="G73" s="22" t="s">
        <v>12</v>
      </c>
      <c r="H73" s="60">
        <v>3000000</v>
      </c>
      <c r="I73" s="54">
        <v>36</v>
      </c>
      <c r="J73" s="22"/>
      <c r="K73" s="54" t="s">
        <v>200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4" customFormat="1" ht="45.75" customHeight="1">
      <c r="A74" s="21">
        <f>A73+1</f>
        <v>70</v>
      </c>
      <c r="B74" s="45" t="s">
        <v>108</v>
      </c>
      <c r="C74" s="56" t="s">
        <v>155</v>
      </c>
      <c r="D74" s="49">
        <v>319144700006061</v>
      </c>
      <c r="E74" s="50">
        <v>141100623560</v>
      </c>
      <c r="F74" s="22" t="s">
        <v>11</v>
      </c>
      <c r="G74" s="22" t="s">
        <v>12</v>
      </c>
      <c r="H74" s="60">
        <v>500000</v>
      </c>
      <c r="I74" s="54">
        <v>36</v>
      </c>
      <c r="J74" s="22"/>
      <c r="K74" s="54" t="s">
        <v>201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4" customFormat="1" ht="45.75" customHeight="1">
      <c r="A75" s="21">
        <f>A74+1</f>
        <v>71</v>
      </c>
      <c r="B75" s="45" t="s">
        <v>109</v>
      </c>
      <c r="C75" s="36" t="s">
        <v>32</v>
      </c>
      <c r="D75" s="49">
        <v>1101435003625</v>
      </c>
      <c r="E75" s="53">
        <v>1435227425</v>
      </c>
      <c r="F75" s="22" t="s">
        <v>11</v>
      </c>
      <c r="G75" s="22" t="s">
        <v>12</v>
      </c>
      <c r="H75" s="60">
        <v>5000000</v>
      </c>
      <c r="I75" s="54">
        <v>60</v>
      </c>
      <c r="J75" s="22"/>
      <c r="K75" s="54" t="s">
        <v>20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1" s="26" customFormat="1" ht="15" customHeight="1">
      <c r="A76" s="21"/>
      <c r="B76" s="18"/>
      <c r="C76" s="20"/>
      <c r="D76" s="28"/>
      <c r="E76" s="42"/>
      <c r="F76" s="22"/>
      <c r="G76" s="27" t="s">
        <v>9</v>
      </c>
      <c r="H76" s="68">
        <f>SUM(H5:H75)</f>
        <v>164149347.5</v>
      </c>
      <c r="I76" s="28"/>
      <c r="J76" s="22"/>
      <c r="K76" s="19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108" spans="2:31" ht="12.75">
      <c r="B108" s="11"/>
      <c r="E108" s="44"/>
      <c r="F108" s="15"/>
      <c r="G108" s="14"/>
      <c r="H108" s="12"/>
      <c r="I108" s="10"/>
      <c r="J108" s="8"/>
      <c r="K108" s="8"/>
      <c r="AD108" s="9"/>
      <c r="AE108" s="9"/>
    </row>
    <row r="109" spans="2:31" ht="12.75">
      <c r="B109" s="11"/>
      <c r="E109" s="44"/>
      <c r="F109" s="15"/>
      <c r="G109" s="14"/>
      <c r="H109" s="12"/>
      <c r="I109" s="10"/>
      <c r="J109" s="8"/>
      <c r="K109" s="8"/>
      <c r="AD109" s="9"/>
      <c r="AE109" s="9"/>
    </row>
    <row r="110" spans="2:31" ht="12.75">
      <c r="B110" s="11"/>
      <c r="E110" s="44"/>
      <c r="F110" s="15"/>
      <c r="G110" s="14"/>
      <c r="H110" s="12"/>
      <c r="I110" s="10"/>
      <c r="J110" s="8"/>
      <c r="K110" s="8"/>
      <c r="AD110" s="9"/>
      <c r="AE110" s="9"/>
    </row>
    <row r="111" spans="2:31" ht="12.75">
      <c r="B111" s="11"/>
      <c r="E111" s="44"/>
      <c r="F111" s="15"/>
      <c r="G111" s="14"/>
      <c r="H111" s="12"/>
      <c r="I111" s="10"/>
      <c r="J111" s="8"/>
      <c r="K111" s="8"/>
      <c r="AD111" s="9"/>
      <c r="AE111" s="9"/>
    </row>
    <row r="112" spans="2:31" ht="12.75">
      <c r="B112" s="11"/>
      <c r="E112" s="44"/>
      <c r="F112" s="15"/>
      <c r="G112" s="14"/>
      <c r="H112" s="12"/>
      <c r="I112" s="10"/>
      <c r="J112" s="8"/>
      <c r="K112" s="8"/>
      <c r="AD112" s="9"/>
      <c r="AE112" s="9"/>
    </row>
  </sheetData>
  <sheetProtection/>
  <autoFilter ref="B4:AE76"/>
  <mergeCells count="5">
    <mergeCell ref="K2:K3"/>
    <mergeCell ref="B2:E2"/>
    <mergeCell ref="F2:I2"/>
    <mergeCell ref="J2:J3"/>
    <mergeCell ref="B1:K1"/>
  </mergeCells>
  <printOptions/>
  <pageMargins left="0.15748031496062992" right="0.15748031496062992" top="0.62" bottom="0.4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Т. И.</dc:creator>
  <cp:keywords/>
  <dc:description/>
  <cp:lastModifiedBy>a</cp:lastModifiedBy>
  <cp:lastPrinted>2016-07-05T01:16:53Z</cp:lastPrinted>
  <dcterms:created xsi:type="dcterms:W3CDTF">2010-02-04T08:56:36Z</dcterms:created>
  <dcterms:modified xsi:type="dcterms:W3CDTF">2019-08-14T08:12:06Z</dcterms:modified>
  <cp:category/>
  <cp:version/>
  <cp:contentType/>
  <cp:contentStatus/>
</cp:coreProperties>
</file>